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50" tabRatio="816" activeTab="1"/>
  </bookViews>
  <sheets>
    <sheet name="INSTRUCCIONES" sheetId="15" r:id="rId1"/>
    <sheet name="INFO MODALIDAD TRABAJO MES 1" sheetId="1" r:id="rId2"/>
    <sheet name="Hoja1" sheetId="6" state="hidden" r:id="rId3"/>
    <sheet name="Listas" sheetId="7" state="hidden" r:id="rId4"/>
    <sheet name="INFO MODALIDAD TRABAJO MES 2" sheetId="18" r:id="rId5"/>
  </sheets>
  <definedNames>
    <definedName name="_xlnm._FilterDatabase" localSheetId="1" hidden="1">'INFO MODALIDAD TRABAJO MES 1'!$A$1:$DJ$2</definedName>
    <definedName name="_xlnm.Print_Area" localSheetId="0">INSTRUCCIONES!$A$1:$B$31</definedName>
    <definedName name="Modalidad">Listas!$A$2:$A$5</definedName>
  </definedNames>
  <calcPr calcId="144525"/>
  <customWorkbookViews>
    <customWorkbookView name="Filtro 1" guid="{9001E653-ED5A-43CA-85F6-72A9EEF7ED89}" maximized="1" windowWidth="0" windowHeight="0" activeSheetId="0"/>
  </customWorkbookViews>
  <pivotCaches>
    <pivotCache cacheId="4" r:id="rId6"/>
  </pivotCaches>
</workbook>
</file>

<file path=xl/calcChain.xml><?xml version="1.0" encoding="utf-8"?>
<calcChain xmlns="http://schemas.openxmlformats.org/spreadsheetml/2006/main">
  <c r="DF2" i="18" l="1"/>
  <c r="DG2" i="18" s="1"/>
  <c r="DE2" i="18"/>
  <c r="DC2" i="18"/>
  <c r="DB2" i="18"/>
  <c r="DD2" i="18" s="1"/>
  <c r="CZ2" i="18"/>
  <c r="CY2" i="18"/>
  <c r="DA2" i="18" s="1"/>
  <c r="CX2" i="18"/>
  <c r="CW2" i="18"/>
  <c r="CV2" i="18"/>
  <c r="CT2" i="18"/>
  <c r="CU2" i="18" s="1"/>
  <c r="CS2" i="18"/>
  <c r="CQ2" i="18"/>
  <c r="CP2" i="18"/>
  <c r="CR2" i="18" s="1"/>
  <c r="CN2" i="18"/>
  <c r="DI2" i="18" s="1"/>
  <c r="CM2" i="18"/>
  <c r="DH2" i="18" s="1"/>
  <c r="DI2" i="1"/>
  <c r="DH2" i="1"/>
  <c r="DJ2" i="18" l="1"/>
  <c r="CO2" i="18"/>
  <c r="DJ2" i="1"/>
  <c r="DF2" i="1" l="1"/>
  <c r="DE2" i="1"/>
  <c r="DC2" i="1"/>
  <c r="DB2" i="1"/>
  <c r="CZ2" i="1"/>
  <c r="CY2" i="1"/>
  <c r="DG2" i="1" l="1"/>
  <c r="DD2" i="1"/>
  <c r="DA2" i="1"/>
  <c r="CW2" i="1" l="1"/>
  <c r="CV2" i="1"/>
  <c r="CT2" i="1"/>
  <c r="CS2" i="1"/>
  <c r="CQ2" i="1"/>
  <c r="CP2" i="1"/>
  <c r="CN2" i="1"/>
  <c r="CM2" i="1"/>
  <c r="CU2" i="1" l="1"/>
  <c r="CR2" i="1"/>
  <c r="CX2" i="1"/>
  <c r="CO2" i="1"/>
  <c r="S668" i="6" l="1"/>
  <c r="R668" i="6"/>
  <c r="S667" i="6"/>
  <c r="R667" i="6"/>
  <c r="S666" i="6"/>
  <c r="R666" i="6"/>
  <c r="S665" i="6"/>
  <c r="R665" i="6"/>
  <c r="S664" i="6"/>
  <c r="R664" i="6"/>
  <c r="S663" i="6"/>
  <c r="R663" i="6"/>
  <c r="S633" i="6"/>
  <c r="R633" i="6"/>
  <c r="S632" i="6"/>
  <c r="R632" i="6"/>
  <c r="S631" i="6"/>
  <c r="R631" i="6"/>
  <c r="S630" i="6"/>
  <c r="R630" i="6"/>
  <c r="S629" i="6"/>
  <c r="R629" i="6"/>
  <c r="S628" i="6"/>
  <c r="R628" i="6"/>
  <c r="S627" i="6"/>
  <c r="R627" i="6"/>
  <c r="S338" i="6"/>
  <c r="R338" i="6"/>
  <c r="S337" i="6"/>
  <c r="R337" i="6"/>
  <c r="S336" i="6"/>
  <c r="R336" i="6"/>
  <c r="S335" i="6"/>
  <c r="R335" i="6"/>
  <c r="S334" i="6"/>
  <c r="R334" i="6"/>
  <c r="S333" i="6"/>
  <c r="R333" i="6"/>
  <c r="S260" i="6"/>
  <c r="R260" i="6"/>
  <c r="S259" i="6"/>
  <c r="R259" i="6"/>
  <c r="S258" i="6"/>
  <c r="R258" i="6"/>
  <c r="S257" i="6"/>
  <c r="R257" i="6"/>
  <c r="S256" i="6"/>
  <c r="R256" i="6"/>
  <c r="S255" i="6"/>
  <c r="R255" i="6"/>
  <c r="S98" i="6"/>
  <c r="R98" i="6"/>
  <c r="S97" i="6"/>
  <c r="R97" i="6"/>
  <c r="S96" i="6"/>
  <c r="R96" i="6"/>
  <c r="S95" i="6"/>
  <c r="R95" i="6"/>
  <c r="S94" i="6"/>
  <c r="R94" i="6"/>
  <c r="S93" i="6"/>
  <c r="R93" i="6"/>
</calcChain>
</file>

<file path=xl/sharedStrings.xml><?xml version="1.0" encoding="utf-8"?>
<sst xmlns="http://schemas.openxmlformats.org/spreadsheetml/2006/main" count="4624" uniqueCount="370">
  <si>
    <t>Hospital Regional Virgen de FAtima</t>
  </si>
  <si>
    <t>Regional</t>
  </si>
  <si>
    <t>ARCHIVO REGIONAL DE LAMBAYEQUE</t>
  </si>
  <si>
    <t>GERENCIA SUB REGIONAL JAEN</t>
  </si>
  <si>
    <t>Aldea Infantil Virgen de la Paz</t>
  </si>
  <si>
    <t>N°</t>
  </si>
  <si>
    <t>ENTIDAD</t>
  </si>
  <si>
    <t>DRTC CAJAMARCA</t>
  </si>
  <si>
    <t>MD DE ALTO TAPICHE</t>
  </si>
  <si>
    <t>Local</t>
  </si>
  <si>
    <t>MD CASITAS</t>
  </si>
  <si>
    <t>MD CHECACUPE</t>
  </si>
  <si>
    <t>MD DEL PRADO</t>
  </si>
  <si>
    <t>MD LAGUNAS AYABACA</t>
  </si>
  <si>
    <t>NIVEL DE GOBIERNO</t>
  </si>
  <si>
    <t>MD MADRE DE DIOS</t>
  </si>
  <si>
    <t>RESPONSABLE</t>
  </si>
  <si>
    <t>MD MORONA</t>
  </si>
  <si>
    <t>MD NAMORA</t>
  </si>
  <si>
    <t>MD SIBAYO</t>
  </si>
  <si>
    <t>INSTITUTO METROPOLITANO DE PLANIFICACION</t>
  </si>
  <si>
    <t>MD PALCA HUANCAVELICA</t>
  </si>
  <si>
    <t>MD POZUZO</t>
  </si>
  <si>
    <t>UGEL ISLAY</t>
  </si>
  <si>
    <t>UGEL LEONCIO PRADO</t>
  </si>
  <si>
    <t>TRANSPORTE METROPOLITANO TRUJILLO</t>
  </si>
  <si>
    <t>MD SAN PEDRO DE CAJAS</t>
  </si>
  <si>
    <t>MD YUYAPICHIS</t>
  </si>
  <si>
    <t>MD YARABAMBA</t>
  </si>
  <si>
    <t>MD SANTO TOMAS CAJAMARCA</t>
  </si>
  <si>
    <t>MD SANTA ROSA DE QUIVES</t>
  </si>
  <si>
    <t>MD SANTA MARIA DEL MAR</t>
  </si>
  <si>
    <t>MD SALLIQUE JAEN CAJAMARCA</t>
  </si>
  <si>
    <t>MD PUCARA</t>
  </si>
  <si>
    <t>UNIDAD EJECUTORA OGSS ALTO HUALLAGA TOCACHE</t>
  </si>
  <si>
    <t>ZED MATARANI</t>
  </si>
  <si>
    <t>SUNARP SEDE AYACUCHO</t>
  </si>
  <si>
    <t>Nacional</t>
  </si>
  <si>
    <t>MP LAMAS</t>
  </si>
  <si>
    <t>MP CANGALLO</t>
  </si>
  <si>
    <t>MP CANAS</t>
  </si>
  <si>
    <t>MD EL ARENAL</t>
  </si>
  <si>
    <t>MD MORROPON</t>
  </si>
  <si>
    <t>MD TAHUAMANU</t>
  </si>
  <si>
    <t>MD LLAPA</t>
  </si>
  <si>
    <t>MD HUANCABAMBA</t>
  </si>
  <si>
    <t>MD HUAMANGUILLA</t>
  </si>
  <si>
    <t>MD DANIEL HERNANDEZ</t>
  </si>
  <si>
    <t>MD ATALAYA</t>
  </si>
  <si>
    <t>TOTAL TP</t>
  </si>
  <si>
    <t>TOTAL TR</t>
  </si>
  <si>
    <t>INSTITUTO REGIONAL DE OFTALMOLOGIA</t>
  </si>
  <si>
    <t>MD LUIS CARRANZA</t>
  </si>
  <si>
    <t>MD MOTUPE</t>
  </si>
  <si>
    <t>HOSPITAL GENERAL JAEN</t>
  </si>
  <si>
    <t>GORE AMAZONAS</t>
  </si>
  <si>
    <t>DIRECCION SUBREGIONAL DE SALUD ALTO MAYO</t>
  </si>
  <si>
    <t>DRE PASCO</t>
  </si>
  <si>
    <t>DIRCETUR LAMBAYEQUE</t>
  </si>
  <si>
    <t>CORTE SUPERIOR DE JUSTICIA CALLAO</t>
  </si>
  <si>
    <t>PANTANOS DE VILLA</t>
  </si>
  <si>
    <t>MD COISHCO</t>
  </si>
  <si>
    <t>MD CHIRINOS</t>
  </si>
  <si>
    <t>MD CCARHUAYO</t>
  </si>
  <si>
    <t>MD AWAJUN</t>
  </si>
  <si>
    <t>MD ACOBAMBA TARMA</t>
  </si>
  <si>
    <t>MD ANGASMARCA</t>
  </si>
  <si>
    <t>MD AYNA SAN FRANCISCO</t>
  </si>
  <si>
    <t>MD SAN JUAN BAUTISTA DE ICA</t>
  </si>
  <si>
    <t>MINISTERIO PUBLICO GERENCIA ADMINISTRATIVA DE AREQUIPA</t>
  </si>
  <si>
    <t>IGP</t>
  </si>
  <si>
    <t>MVCS</t>
  </si>
  <si>
    <t>MTPE</t>
  </si>
  <si>
    <t>CULTURA</t>
  </si>
  <si>
    <t>MINCETUR</t>
  </si>
  <si>
    <t>IVP LEONCIO PRADO</t>
  </si>
  <si>
    <t>INPE DIRECCION REGIONAL CENTRO</t>
  </si>
  <si>
    <t>INDECOPI</t>
  </si>
  <si>
    <t>INSTITURO DE EDUCACION SUPERIOR TECNOLOGICO PUBLICO CHALA</t>
  </si>
  <si>
    <t>GERENCIA REGIONAL DE TRABAJO LAMBAYEQUE</t>
  </si>
  <si>
    <t>DIRECCION REGIONAL DE EDUCACION LIMA PROVINCIAS</t>
  </si>
  <si>
    <t>DIRECCION REGIONAL DE ENERGIA Y MINAS PIURA</t>
  </si>
  <si>
    <t>DRA MADRE DE DIOS</t>
  </si>
  <si>
    <t>DIRCETUR PIURA</t>
  </si>
  <si>
    <t>MP UTCUBAMBA</t>
  </si>
  <si>
    <t>MP LEONCIO PRADO</t>
  </si>
  <si>
    <t>MP CAJAMARCA</t>
  </si>
  <si>
    <t>MP CHACHAPOLLAS</t>
  </si>
  <si>
    <t>MD YARINACOCHA</t>
  </si>
  <si>
    <t>MD VILCABAMBA</t>
  </si>
  <si>
    <t>MD SORITOR</t>
  </si>
  <si>
    <t>MD SHUNTE</t>
  </si>
  <si>
    <t>MD SAN PEDRO CANCHIS</t>
  </si>
  <si>
    <t>MD SAN ANTONIO DE ANTAPARCO</t>
  </si>
  <si>
    <t>MD SAN JACINTO</t>
  </si>
  <si>
    <t>MD SALAVERRY</t>
  </si>
  <si>
    <t>MD REQUE</t>
  </si>
  <si>
    <t>MD PUEBLO NUEVO</t>
  </si>
  <si>
    <t>MD PUCAYACU</t>
  </si>
  <si>
    <t>MD NAVAN</t>
  </si>
  <si>
    <t>MD PARARIN</t>
  </si>
  <si>
    <t>MD PAMPAS DE HOSPITAL</t>
  </si>
  <si>
    <t>MD MONSEFU</t>
  </si>
  <si>
    <t>MD MARAS</t>
  </si>
  <si>
    <t>MD LUNAHUANA</t>
  </si>
  <si>
    <t>MD LARES</t>
  </si>
  <si>
    <t>MD LAREDO</t>
  </si>
  <si>
    <t>MD INDEPENDENCIA PISCO</t>
  </si>
  <si>
    <t>MD HUALLAGA</t>
  </si>
  <si>
    <t>MD HUACAR</t>
  </si>
  <si>
    <t>MD GUADALUPITO</t>
  </si>
  <si>
    <t>MD COLQUEMARCA</t>
  </si>
  <si>
    <t>ONPE</t>
  </si>
  <si>
    <t>AGROIDEAS</t>
  </si>
  <si>
    <t>JUNTOS</t>
  </si>
  <si>
    <t>JOVENES PRODUCTIVOS</t>
  </si>
  <si>
    <t>PRONATEL</t>
  </si>
  <si>
    <t>PROYECTO ESPECIAL HUALLAGA CENTRAL</t>
  </si>
  <si>
    <t>PROYECTO ESPECIAL LEGADO JUEGOS PANAMERICANOS Y PARAPANAMERICANOS</t>
  </si>
  <si>
    <t>UGEL BOLIVAR</t>
  </si>
  <si>
    <t>U.N. TORIBIO RODRIGUEZ DE MENDOZA</t>
  </si>
  <si>
    <t>U.N. INTERCULTURAL DE QUILLABAMBA</t>
  </si>
  <si>
    <t>U.N. CAJAMARCA</t>
  </si>
  <si>
    <t>U.E. REGION AMAZONAS TRANSPORTES</t>
  </si>
  <si>
    <t>U.N. AUTONOMA DE TAYACAJA</t>
  </si>
  <si>
    <t>U.E. SALUD VIRU</t>
  </si>
  <si>
    <t>U.E. 005 NAYLAMP</t>
  </si>
  <si>
    <t>U.E. PROYECTOS ESPECIALES DE CULTURA</t>
  </si>
  <si>
    <t>UGEL HUALGAYOC BAMBAMARCA</t>
  </si>
  <si>
    <t>UGEL ANDAHUAYLAS</t>
  </si>
  <si>
    <t>SUNEDU</t>
  </si>
  <si>
    <t>SAT HUAMANGA</t>
  </si>
  <si>
    <t>SIS</t>
  </si>
  <si>
    <t>AMAG</t>
  </si>
  <si>
    <t>APCI</t>
  </si>
  <si>
    <t>AIS UTES PACASMAYO</t>
  </si>
  <si>
    <t>ARCHIVO REGIONAL DE PIURA</t>
  </si>
  <si>
    <t>DIRCETUR ICA</t>
  </si>
  <si>
    <t>DRA ICA</t>
  </si>
  <si>
    <t>DIRECCION REGIONAL DE LA PRODUCCION SAN MARTIN</t>
  </si>
  <si>
    <t>DRE CALLAO</t>
  </si>
  <si>
    <t>DIRECCION REGIONAL SECTORIAL DE TRANSPORTE Y COMUNICACIONES UCAYALI</t>
  </si>
  <si>
    <t>DIRECCION REGIONAL SECTORIAL DE ENERGIA Y MINAS DE TACNA</t>
  </si>
  <si>
    <t>DRTC SAN MARTIN</t>
  </si>
  <si>
    <t>DRTC JUNIN</t>
  </si>
  <si>
    <t>DRTPE PIURA</t>
  </si>
  <si>
    <t>CONIDA</t>
  </si>
  <si>
    <t>DIRESA MADRE DE DIOS</t>
  </si>
  <si>
    <t>DRA AMAZONAS</t>
  </si>
  <si>
    <t>CENTRO DE SALUD BAÑOS DEL INCA</t>
  </si>
  <si>
    <t>CONADIS</t>
  </si>
  <si>
    <t>C.V. HUAMPANI</t>
  </si>
  <si>
    <t>CORTE SUPERIOR ANCASH</t>
  </si>
  <si>
    <t>DIRECCION GENERAL DE ELECTRIFICACION RURAL</t>
  </si>
  <si>
    <t>CGT CHICLAYO</t>
  </si>
  <si>
    <t>PERUCOMPRAS</t>
  </si>
  <si>
    <t>AUTORIDAD DEL PROYECTO COSTA VERDE</t>
  </si>
  <si>
    <t>ESTACION EXPERIMENTAL AGRARIA EL PORVENIR</t>
  </si>
  <si>
    <t>GORE SAN MARTIN</t>
  </si>
  <si>
    <t>SALUDPOL</t>
  </si>
  <si>
    <t>GORE ICA</t>
  </si>
  <si>
    <t>GORE APURIMAC</t>
  </si>
  <si>
    <t>HOSPITAL DE APOYO SULLANA</t>
  </si>
  <si>
    <t>GERENCIA SUBREGIONAL DE MORROPON HUANCABAMBA</t>
  </si>
  <si>
    <t>INVERMET</t>
  </si>
  <si>
    <t>FISSAL</t>
  </si>
  <si>
    <t>HOSPITAL DOS DE MAYO</t>
  </si>
  <si>
    <t>HOSPITAL REGIONAL DEL CUSCO</t>
  </si>
  <si>
    <t>HOSPITAL REGIONAL DOCENTE MATERNO INFANTIL EL CARMEN</t>
  </si>
  <si>
    <t>IIAP</t>
  </si>
  <si>
    <t>INSTITUTO NACIONAL DE CIENCIAS NEUROLOGICAS</t>
  </si>
  <si>
    <t>INSTITUTO REGIONAL DE ENFERMEDADES NEOPLASICAS DR LUIS PINILLOS IREN NORTE</t>
  </si>
  <si>
    <t>IPD</t>
  </si>
  <si>
    <t>MTC</t>
  </si>
  <si>
    <t>PRODUCE</t>
  </si>
  <si>
    <t>MINEDU</t>
  </si>
  <si>
    <t>ITP</t>
  </si>
  <si>
    <t>MD CANOAS DE PUNTA SAL</t>
  </si>
  <si>
    <t>MD CUÑUMBUQUI</t>
  </si>
  <si>
    <t>MD ACCHA</t>
  </si>
  <si>
    <t>MD ANCO LA MAR</t>
  </si>
  <si>
    <t>MD CHONGOYAPE</t>
  </si>
  <si>
    <t>MD COLCABAMBA TAYACAJA</t>
  </si>
  <si>
    <t>MD CAMPOVERDE</t>
  </si>
  <si>
    <t>MD ALCAMENCA</t>
  </si>
  <si>
    <t>MD CACHICADAN</t>
  </si>
  <si>
    <t>MD ANDAMARCA</t>
  </si>
  <si>
    <t>MD ARANCAY</t>
  </si>
  <si>
    <t>MD CATILLUC</t>
  </si>
  <si>
    <t>MD CALZADA MOYOBAMBA</t>
  </si>
  <si>
    <t>MD CAMANTI</t>
  </si>
  <si>
    <t>MD CCATCCA</t>
  </si>
  <si>
    <t>MD CHUNGUI</t>
  </si>
  <si>
    <t>MD LA UNION</t>
  </si>
  <si>
    <t>MD LANCONES</t>
  </si>
  <si>
    <t>MD LA ESPERANZA</t>
  </si>
  <si>
    <t>MD JULCAN</t>
  </si>
  <si>
    <t>MD INDEPENDENCIA LIMA</t>
  </si>
  <si>
    <t>MD INCAHUASI</t>
  </si>
  <si>
    <t>MD HUANOQUITE</t>
  </si>
  <si>
    <t>MD HUABAL</t>
  </si>
  <si>
    <t>MD GUZMANGO</t>
  </si>
  <si>
    <t>MD GUADALUPE</t>
  </si>
  <si>
    <t>MD DEL TIGRE</t>
  </si>
  <si>
    <t>MD DANIEL ALOMIA ROBLES</t>
  </si>
  <si>
    <t>MD CODO DEL POZUZO</t>
  </si>
  <si>
    <t>MD CUSIPATA</t>
  </si>
  <si>
    <t>TP
Dleg.276 H</t>
  </si>
  <si>
    <t>TP
Dleg.276 M</t>
  </si>
  <si>
    <t>TP
Dleg.728 H</t>
  </si>
  <si>
    <t>TP
Dleg.728 M</t>
  </si>
  <si>
    <t>TP
CAS H</t>
  </si>
  <si>
    <t>TP
CAS M</t>
  </si>
  <si>
    <t>TP 
30057 H</t>
  </si>
  <si>
    <t>TP
30057 M</t>
  </si>
  <si>
    <t>TP
Carreras especiales H</t>
  </si>
  <si>
    <t>TP
Carreras especiales M</t>
  </si>
  <si>
    <t>TP
OTROS FAG/PAC H</t>
  </si>
  <si>
    <t>TP
OTROS
FAG/PAC M</t>
  </si>
  <si>
    <t>TR
Dleg.276 H</t>
  </si>
  <si>
    <t>TR
Dleg.276 M</t>
  </si>
  <si>
    <t>TR
Dleg.728 H</t>
  </si>
  <si>
    <t>TR
Dleg.728 M</t>
  </si>
  <si>
    <t>TR
CAS H</t>
  </si>
  <si>
    <t>TR
CAS M</t>
  </si>
  <si>
    <t>TR
30057 H</t>
  </si>
  <si>
    <t>TR
30057 M</t>
  </si>
  <si>
    <t>TR
Carreras especiales H</t>
  </si>
  <si>
    <t>TR
Carreras especiales M</t>
  </si>
  <si>
    <t>TR
OTROS FAG/PAC H</t>
  </si>
  <si>
    <t>TR
OTROS
FAG/PAC M</t>
  </si>
  <si>
    <t>LG
Dleg.276 H</t>
  </si>
  <si>
    <t>LG
Dleg.276 M</t>
  </si>
  <si>
    <t>LG
Dleg.728 H</t>
  </si>
  <si>
    <t>LG
Dleg.728 M</t>
  </si>
  <si>
    <t>LG
CAS H</t>
  </si>
  <si>
    <t>LG
CAS M</t>
  </si>
  <si>
    <t>LG
30057 H</t>
  </si>
  <si>
    <t>LG
30057 M</t>
  </si>
  <si>
    <t>LG
Carreras especiales H</t>
  </si>
  <si>
    <t>LG
Carreras especiales M</t>
  </si>
  <si>
    <t>LG
OTROS FAG/PAC H</t>
  </si>
  <si>
    <t>LG
OTROS
FAG/PAC M</t>
  </si>
  <si>
    <t>MIXTO
Dleg.276 H</t>
  </si>
  <si>
    <t>MIXTO
Dleg.276 M</t>
  </si>
  <si>
    <t>MIXTO
Dleg.728 H</t>
  </si>
  <si>
    <t>MIXTO
Dleg.728 M</t>
  </si>
  <si>
    <t>MIXTO
CAS H</t>
  </si>
  <si>
    <t>MIXTO
CAS M</t>
  </si>
  <si>
    <t>MIXTO
30057 H</t>
  </si>
  <si>
    <t>MIXTO
30057 M</t>
  </si>
  <si>
    <t>MIXTO
Carreras especiales H</t>
  </si>
  <si>
    <t>MIXTO
Carreras especiales M</t>
  </si>
  <si>
    <t>MIXTO
OTROS FAG/PAC H</t>
  </si>
  <si>
    <t>MIXTO
OTROS
FAG/PAC M</t>
  </si>
  <si>
    <t>TOTAL TP H</t>
  </si>
  <si>
    <t>TOTAL TP M</t>
  </si>
  <si>
    <t>TOTAL TR H</t>
  </si>
  <si>
    <t>TOTAL TR M</t>
  </si>
  <si>
    <t>TOTAL LG H</t>
  </si>
  <si>
    <t>TOTAL LG M</t>
  </si>
  <si>
    <t>TOTAL LG</t>
  </si>
  <si>
    <t>TOTAL MIXTO H</t>
  </si>
  <si>
    <t>TOTAL MIXTO M</t>
  </si>
  <si>
    <t>TOTAL MIXTO</t>
  </si>
  <si>
    <t>TOTAL H</t>
  </si>
  <si>
    <t>TOTAM M</t>
  </si>
  <si>
    <t>TOTAL FINAL ENTIDAD</t>
  </si>
  <si>
    <t>AVANCE</t>
  </si>
  <si>
    <t>CORRELATIVO</t>
  </si>
  <si>
    <t>NATURALEZA</t>
  </si>
  <si>
    <t>Total de personas trabajando en oficina</t>
  </si>
  <si>
    <t>Total de personas trabajando de manera remota</t>
  </si>
  <si>
    <r>
      <t xml:space="preserve">Total de personas con licencia con goce de haber </t>
    </r>
    <r>
      <rPr>
        <sz val="11"/>
        <color theme="1"/>
        <rFont val="Calibri"/>
        <family val="2"/>
      </rPr>
      <t>(con cargo a recuperar horas)</t>
    </r>
  </si>
  <si>
    <r>
      <t xml:space="preserve">Mixto
</t>
    </r>
    <r>
      <rPr>
        <sz val="11"/>
        <color theme="1"/>
        <rFont val="Calibri"/>
        <family val="2"/>
      </rPr>
      <t>(Personal que por la naturaleza de sus funciones pasa de una situación a otra: remoto y presencial, remoto y con licencia con goce, presencial y con licencia con goce)</t>
    </r>
  </si>
  <si>
    <t>SUBTOTAL</t>
  </si>
  <si>
    <t>TOTAL FINAL</t>
  </si>
  <si>
    <t>REPETICIÓN</t>
  </si>
  <si>
    <t>NIVEL</t>
  </si>
  <si>
    <t>Total Insitu</t>
  </si>
  <si>
    <t>Total Remota</t>
  </si>
  <si>
    <t>Total licencia</t>
  </si>
  <si>
    <t>HOMBRES</t>
  </si>
  <si>
    <t>MUJERES</t>
  </si>
  <si>
    <t>23.04.20</t>
  </si>
  <si>
    <t>No</t>
  </si>
  <si>
    <t>Suma de HOMBRES5</t>
  </si>
  <si>
    <t>Suma de MUJERES5</t>
  </si>
  <si>
    <t>CAS</t>
  </si>
  <si>
    <t>RE</t>
  </si>
  <si>
    <t>Otros</t>
  </si>
  <si>
    <t>REPETIDO 2</t>
  </si>
  <si>
    <t>MD CHECA</t>
  </si>
  <si>
    <t>MD UCTO</t>
  </si>
  <si>
    <t>24.04.20</t>
  </si>
  <si>
    <t>27.04.20</t>
  </si>
  <si>
    <t>REPETIDO 3</t>
  </si>
  <si>
    <t>Modalidad</t>
  </si>
  <si>
    <t>-</t>
  </si>
  <si>
    <t>Total presencial</t>
  </si>
  <si>
    <t>Total remota</t>
  </si>
  <si>
    <t>Total licencia con goce</t>
  </si>
  <si>
    <t/>
  </si>
  <si>
    <t>Sector</t>
  </si>
  <si>
    <t>Val</t>
  </si>
  <si>
    <t>CFX
Dleg.276 H</t>
  </si>
  <si>
    <t>CFX
Dleg.276 M</t>
  </si>
  <si>
    <t>CFX
Dleg.728 H</t>
  </si>
  <si>
    <t>CFX
Dleg.728 M</t>
  </si>
  <si>
    <t>CFX
CAS H</t>
  </si>
  <si>
    <t>CFX
CAS M</t>
  </si>
  <si>
    <t>CFX
30057 H</t>
  </si>
  <si>
    <t>CFX
30057 M</t>
  </si>
  <si>
    <t>CFX
Carreras especiales H</t>
  </si>
  <si>
    <t>CFX
Carreras especiales M</t>
  </si>
  <si>
    <t>CFX
OTROS FAG/PAC H</t>
  </si>
  <si>
    <t>CFX OTROS
FAG/PAC M</t>
  </si>
  <si>
    <t>TOTAL CFX</t>
  </si>
  <si>
    <t>TOTAL CFX H</t>
  </si>
  <si>
    <t>TOTAL CFX M</t>
  </si>
  <si>
    <t>OTROSMEC
Dleg.276 H</t>
  </si>
  <si>
    <t>OTROSMEC
Dleg.276 M</t>
  </si>
  <si>
    <t>OTROSMEC
Dleg.728 H</t>
  </si>
  <si>
    <t>OTROSMEC
Dleg.728 M</t>
  </si>
  <si>
    <t>OTROSMEC
CAS H</t>
  </si>
  <si>
    <t>OTROSMEC
CAS M</t>
  </si>
  <si>
    <t>OTROSMEC
30057 H</t>
  </si>
  <si>
    <t>OTROSMEC
30057 M</t>
  </si>
  <si>
    <t>OTROSMEC
Carreras especiales H</t>
  </si>
  <si>
    <t>OTROSMEC
Carreras especiales M</t>
  </si>
  <si>
    <t>OTROSMEC
OTROS FAG/PAC H</t>
  </si>
  <si>
    <t>OTROSMEC OTROS
FAG/PAC M</t>
  </si>
  <si>
    <t>TOTAL OTROSMEC H</t>
  </si>
  <si>
    <t>TOTAL OTROSMEC M</t>
  </si>
  <si>
    <t>TOTAL OTROSMEC</t>
  </si>
  <si>
    <t>ANEXO: SITUACIÓN LABORAL DE LOS SERVIDORES</t>
  </si>
  <si>
    <t>OTRA INFORMACIÓN QUE CONSIDERE IMPORTANTE COMUNICAR</t>
  </si>
  <si>
    <t>Nombre de la entidad</t>
  </si>
  <si>
    <t>Nivel de gobierno</t>
  </si>
  <si>
    <t>Columnas G - R</t>
  </si>
  <si>
    <t>Columnas S - AD</t>
  </si>
  <si>
    <t>Número de servidores en trabajo presencial (Incluye DLeg. 276, Dleg. 728, Dleg. 1057, Ley 30057, carreras especiales, FAG/PAC/Otros ), desagregado por sexo</t>
  </si>
  <si>
    <t>Número de servidores en trabajo remoto, desagregado por régimen laboral y sexo</t>
  </si>
  <si>
    <t>Número de servidores con licencia con goce de haber compensable, desagregado por régimen laboral y sexo</t>
  </si>
  <si>
    <t>Número de servidores a quienes se les ha realizado cambio de funciones, desagregado por régimen laboral y sexo</t>
  </si>
  <si>
    <t>Columnas BC - BN</t>
  </si>
  <si>
    <t>Número de servidores sujetos a otros mecanismos compensatorios (Ej.: Vacaciones, otras licencias sujetas a compensación posterior, etc), desagregado por régimen laboral y sexo</t>
  </si>
  <si>
    <t>COOPLAB
Dleg.276 H</t>
  </si>
  <si>
    <t>COOPLAB
Dleg.276 M</t>
  </si>
  <si>
    <t>COOPLAB
Dleg.728 H</t>
  </si>
  <si>
    <t>COOPLAB
Dleg.728 M</t>
  </si>
  <si>
    <t>COOPLAB
CAS H</t>
  </si>
  <si>
    <t>COOPLAB
CAS M</t>
  </si>
  <si>
    <t>COOPLAB
30057 H</t>
  </si>
  <si>
    <t>COOPLAB
30057 M</t>
  </si>
  <si>
    <t>COOPLAB
Carreras especiales H</t>
  </si>
  <si>
    <t>COOPLAB
Carreras especiales M</t>
  </si>
  <si>
    <t>COOPLAB
OTROS FAG/PAC H</t>
  </si>
  <si>
    <t>COOPLAB OTROS
FAG/PAC M</t>
  </si>
  <si>
    <t>TOTAL COOPLAB H</t>
  </si>
  <si>
    <t>TOTAL COOPLAB M</t>
  </si>
  <si>
    <t>TOTAL COOPLAB</t>
  </si>
  <si>
    <t>Columnas AE - AP</t>
  </si>
  <si>
    <t>Número de servidores en modalidad mixta de prestación del servicio, desagregado por régimen laboral y sexo</t>
  </si>
  <si>
    <t>Columnas AQ - BB</t>
  </si>
  <si>
    <t>Número de servidores que realizan cooperación laboral, desagregado por régimen laboral y sexo</t>
  </si>
  <si>
    <t>Período que se informa (Mes 1 - Mes 2)</t>
  </si>
  <si>
    <t>Información que debe indicar en la Hoja "INFO MODALIDAD TRABAJO"</t>
  </si>
  <si>
    <t>Columnas BO - BZ</t>
  </si>
  <si>
    <t>Columnas CA -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</si>
</sst>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DEEAF6"/>
        <bgColor rgb="FFDEEAF6"/>
      </patternFill>
    </fill>
    <fill>
      <patternFill patternType="solid">
        <fgColor theme="1"/>
        <bgColor theme="1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6DCE4"/>
        <bgColor rgb="FFD6DCE4"/>
      </patternFill>
    </fill>
    <fill>
      <patternFill patternType="solid">
        <fgColor theme="7" tint="-0.249977111117893"/>
        <bgColor rgb="FFDEEAF6"/>
      </patternFill>
    </fill>
    <fill>
      <patternFill patternType="solid">
        <fgColor theme="5" tint="-0.249977111117893"/>
        <bgColor rgb="FFDEEAF6"/>
      </patternFill>
    </fill>
    <fill>
      <patternFill patternType="solid">
        <fgColor theme="9" tint="-0.249977111117893"/>
        <bgColor rgb="FFDEEAF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4" fillId="0" borderId="0"/>
    <xf numFmtId="0" fontId="13" fillId="0" borderId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Font="1" applyAlignment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9" fontId="6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4" fillId="0" borderId="0" xfId="16" applyFont="1" applyAlignment="1">
      <alignment vertical="center"/>
    </xf>
    <xf numFmtId="0" fontId="1" fillId="0" borderId="0" xfId="16" applyFont="1"/>
    <xf numFmtId="0" fontId="5" fillId="0" borderId="12" xfId="16" applyFont="1" applyBorder="1" applyAlignment="1">
      <alignment vertical="center" wrapText="1"/>
    </xf>
    <xf numFmtId="0" fontId="5" fillId="0" borderId="0" xfId="16" applyFont="1" applyBorder="1" applyAlignment="1">
      <alignment vertical="center" wrapText="1"/>
    </xf>
    <xf numFmtId="0" fontId="16" fillId="0" borderId="0" xfId="16" applyFont="1" applyAlignment="1">
      <alignment vertical="center" wrapText="1"/>
    </xf>
    <xf numFmtId="14" fontId="6" fillId="0" borderId="0" xfId="16" applyNumberFormat="1" applyFont="1" applyFill="1" applyBorder="1" applyAlignment="1">
      <alignment vertical="center"/>
    </xf>
    <xf numFmtId="0" fontId="1" fillId="12" borderId="0" xfId="16" applyFont="1" applyFill="1"/>
    <xf numFmtId="0" fontId="0" fillId="12" borderId="0" xfId="0" applyFont="1" applyFill="1" applyAlignment="1"/>
    <xf numFmtId="0" fontId="5" fillId="12" borderId="11" xfId="16" applyFont="1" applyFill="1" applyBorder="1" applyAlignment="1">
      <alignment horizontal="left" vertical="center" wrapText="1"/>
    </xf>
    <xf numFmtId="0" fontId="1" fillId="0" borderId="0" xfId="16" applyFont="1" applyAlignment="1">
      <alignment vertical="top"/>
    </xf>
    <xf numFmtId="0" fontId="0" fillId="0" borderId="0" xfId="0" applyFont="1" applyAlignment="1">
      <alignment vertical="top"/>
    </xf>
    <xf numFmtId="0" fontId="16" fillId="0" borderId="0" xfId="16" applyFont="1" applyBorder="1" applyAlignment="1">
      <alignment vertical="center" wrapText="1"/>
    </xf>
    <xf numFmtId="0" fontId="14" fillId="12" borderId="0" xfId="16" applyFont="1" applyFill="1" applyBorder="1" applyAlignment="1">
      <alignment horizontal="center" vertical="center"/>
    </xf>
    <xf numFmtId="0" fontId="1" fillId="12" borderId="0" xfId="16" applyFont="1" applyFill="1" applyBorder="1"/>
    <xf numFmtId="0" fontId="5" fillId="12" borderId="0" xfId="16" applyFont="1" applyFill="1" applyBorder="1" applyAlignment="1">
      <alignment vertical="center" wrapText="1"/>
    </xf>
    <xf numFmtId="14" fontId="5" fillId="12" borderId="0" xfId="16" applyNumberFormat="1" applyFont="1" applyFill="1" applyBorder="1" applyAlignment="1">
      <alignment vertical="center" wrapText="1"/>
    </xf>
    <xf numFmtId="0" fontId="17" fillId="0" borderId="0" xfId="16" applyFont="1" applyBorder="1" applyAlignment="1">
      <alignment vertical="center" wrapText="1"/>
    </xf>
    <xf numFmtId="0" fontId="6" fillId="12" borderId="0" xfId="16" applyFont="1" applyFill="1" applyBorder="1" applyAlignment="1">
      <alignment vertical="center" wrapText="1"/>
    </xf>
    <xf numFmtId="0" fontId="15" fillId="0" borderId="0" xfId="16" applyFont="1" applyAlignment="1">
      <alignment vertical="center"/>
    </xf>
    <xf numFmtId="14" fontId="5" fillId="12" borderId="11" xfId="16" applyNumberFormat="1" applyFont="1" applyFill="1" applyBorder="1" applyAlignment="1">
      <alignment vertical="center" wrapText="1"/>
    </xf>
    <xf numFmtId="0" fontId="6" fillId="12" borderId="11" xfId="16" applyFont="1" applyFill="1" applyBorder="1" applyAlignment="1">
      <alignment vertical="top" wrapText="1"/>
    </xf>
    <xf numFmtId="0" fontId="6" fillId="12" borderId="11" xfId="16" applyFont="1" applyFill="1" applyBorder="1" applyAlignment="1">
      <alignment horizontal="left" vertical="top" wrapText="1"/>
    </xf>
    <xf numFmtId="0" fontId="19" fillId="0" borderId="11" xfId="16" applyFont="1" applyBorder="1" applyAlignment="1">
      <alignment vertical="center" wrapText="1"/>
    </xf>
    <xf numFmtId="0" fontId="19" fillId="12" borderId="11" xfId="16" applyFont="1" applyFill="1" applyBorder="1" applyAlignment="1">
      <alignment vertical="center" wrapText="1"/>
    </xf>
    <xf numFmtId="0" fontId="18" fillId="12" borderId="11" xfId="16" applyFont="1" applyFill="1" applyBorder="1" applyAlignment="1">
      <alignment vertic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3" xfId="0" pivotButton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3" xfId="0" applyNumberFormat="1" applyFont="1" applyBorder="1" applyAlignment="1"/>
    <xf numFmtId="0" fontId="0" fillId="0" borderId="16" xfId="0" applyNumberFormat="1" applyFont="1" applyBorder="1" applyAlignment="1"/>
    <xf numFmtId="0" fontId="0" fillId="0" borderId="17" xfId="0" applyFont="1" applyBorder="1" applyAlignment="1"/>
    <xf numFmtId="0" fontId="0" fillId="0" borderId="17" xfId="0" applyNumberFormat="1" applyFont="1" applyBorder="1" applyAlignment="1"/>
    <xf numFmtId="0" fontId="0" fillId="0" borderId="18" xfId="0" applyNumberFormat="1" applyFont="1" applyBorder="1" applyAlignment="1"/>
    <xf numFmtId="0" fontId="15" fillId="0" borderId="0" xfId="16" applyFont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17">
    <cellStyle name="Normal" xfId="0" builtinId="0"/>
    <cellStyle name="Normal 2" xfId="2"/>
    <cellStyle name="Normal 2 2" xfId="6"/>
    <cellStyle name="Normal 2 3" xfId="8"/>
    <cellStyle name="Normal 2 4" xfId="10"/>
    <cellStyle name="Normal 2 5" xfId="13"/>
    <cellStyle name="Normal 3" xfId="1"/>
    <cellStyle name="Normal 3 2" xfId="5"/>
    <cellStyle name="Normal 3 3" xfId="15"/>
    <cellStyle name="Normal 4" xfId="4"/>
    <cellStyle name="Normal 5" xfId="12"/>
    <cellStyle name="Normal 6" xfId="16"/>
    <cellStyle name="Porcentaje 2" xfId="3"/>
    <cellStyle name="Porcentaje 2 2" xfId="7"/>
    <cellStyle name="Porcentaje 2 3" xfId="9"/>
    <cellStyle name="Porcentaje 2 4" xfId="11"/>
    <cellStyle name="Porcentaje 2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uffi" refreshedDate="44122.935427314813" refreshedVersion="4" recordCount="1206">
  <cacheSource type="worksheet">
    <worksheetSource ref="C2:T1208" sheet="Hoja1"/>
  </cacheSource>
  <cacheFields count="18">
    <cacheField name="ENTIDAD" numFmtId="0">
      <sharedItems count="200">
        <s v="Hospital Regional Virgen de FAtima"/>
        <s v="ARCHIVO REGIONAL DE LAMBAYEQUE"/>
        <s v="GERENCIA SUB REGIONAL JAEN"/>
        <s v="Aldea Infantil Virgen de la Paz"/>
        <s v="DRTC CAJAMARCA"/>
        <s v="MD DE ALTO TAPICHE"/>
        <s v="MD CASITAS"/>
        <s v="MD CHECACUPE"/>
        <s v="MD DEL PRADO"/>
        <s v="MD LAGUNAS AYABACA"/>
        <s v="MD MADRE DE DIOS"/>
        <s v="MD MORONA"/>
        <s v="MD NAMORA"/>
        <s v="MD SIBAYO"/>
        <s v="INSTITUTO METROPOLITANO DE PLANIFICACION"/>
        <s v="MD PALCA HUANCAVELICA"/>
        <s v="MD POZUZO"/>
        <s v="UGEL ISLAY"/>
        <s v="UGEL LEONCIO PRADO"/>
        <s v="TRANSPORTE METROPOLITANO TRUJILLO"/>
        <s v="MD SAN PEDRO DE CAJAS"/>
        <s v="MD YUYAPICHIS"/>
        <s v="MD YARABAMBA"/>
        <s v="MD SANTO TOMAS CAJAMARCA"/>
        <s v="MD SANTA ROSA DE QUIVES"/>
        <s v="MD SANTA MARIA DEL MAR"/>
        <s v="MD SALLIQUE JAEN CAJAMARCA"/>
        <s v="MD PUCARA"/>
        <s v="UNIDAD EJECUTORA OGSS ALTO HUALLAGA TOCACHE"/>
        <s v="ZED MATARANI"/>
        <s v="SUNARP SEDE AYACUCHO"/>
        <s v="MP LAMAS"/>
        <s v="MP CANGALLO"/>
        <s v="MP CANAS"/>
        <s v="MD EL ARENAL"/>
        <s v="MD MORROPON"/>
        <s v="MD TAHUAMANU"/>
        <s v="MD LLAPA"/>
        <s v="MD HUANCABAMBA"/>
        <s v="MD HUAMANGUILLA"/>
        <s v="MD DANIEL HERNANDEZ"/>
        <s v="MD ATALAYA"/>
        <s v="INSTITUTO REGIONAL DE OFTALMOLOGIA"/>
        <s v="MD LUIS CARRANZA"/>
        <s v="MD MOTUPE"/>
        <s v="HOSPITAL GENERAL JAEN"/>
        <s v="GORE AMAZONAS"/>
        <s v="DIRECCION SUBREGIONAL DE SALUD ALTO MAYO"/>
        <s v="DRE PASCO"/>
        <s v="DIRCETUR LAMBAYEQUE"/>
        <s v="CORTE SUPERIOR DE JUSTICIA CALLAO"/>
        <s v="PANTANOS DE VILLA"/>
        <s v="MD COISHCO"/>
        <s v="MD CHIRINOS"/>
        <s v="MD CCARHUAYO"/>
        <s v="MD AWAJUN"/>
        <s v="MD ACOBAMBA TARMA"/>
        <s v="MD ANGASMARCA"/>
        <s v="MD AYNA SAN FRANCISCO"/>
        <s v="MD SAN JUAN BAUTISTA DE ICA"/>
        <s v="MINISTERIO PUBLICO GERENCIA ADMINISTRATIVA DE AREQUIPA"/>
        <s v="IGP"/>
        <s v="MVCS"/>
        <s v="MTPE"/>
        <s v="CULTURA"/>
        <s v="MINCETUR"/>
        <s v="IVP LEONCIO PRADO"/>
        <s v="INPE DIRECCION REGIONAL CENTRO"/>
        <s v="INDECOPI"/>
        <s v="INSTITURO DE EDUCACION SUPERIOR TECNOLOGICO PUBLICO CHALA"/>
        <s v="GERENCIA REGIONAL DE TRABAJO LAMBAYEQUE"/>
        <s v="DIRECCION REGIONAL DE EDUCACION LIMA PROVINCIAS"/>
        <s v="DIRECCION REGIONAL DE ENERGIA Y MINAS PIURA"/>
        <s v="DRA MADRE DE DIOS"/>
        <s v="DIRCETUR PIURA"/>
        <s v="MP UTCUBAMBA"/>
        <s v="MP LEONCIO PRADO"/>
        <s v="MP CAJAMARCA"/>
        <s v="MP CHACHAPOLLAS"/>
        <s v="MD YARINACOCHA"/>
        <s v="MD VILCABAMBA"/>
        <s v="MD UCTO"/>
        <s v="MD SORITOR"/>
        <s v="MD SHUNTE"/>
        <s v="MD SAN PEDRO CANCHIS"/>
        <s v="MD SAN ANTONIO DE ANTAPARCO"/>
        <s v="MD SAN JACINTO"/>
        <s v="MD SALAVERRY"/>
        <s v="MD REQUE"/>
        <s v="MD PUEBLO NUEVO"/>
        <s v="MD PUCAYACU"/>
        <s v="MD NAVAN"/>
        <s v="MD PARARIN"/>
        <s v="MD PAMPAS DE HOSPITAL"/>
        <s v="MD MONSEFU"/>
        <s v="MD MARAS"/>
        <s v="MD LUNAHUANA"/>
        <s v="MD LARES"/>
        <s v="MD LAREDO"/>
        <s v="MD INDEPENDENCIA PISCO"/>
        <s v="MD HUALLAGA"/>
        <s v="MD HUACAR"/>
        <s v="MD GUADALUPITO"/>
        <s v="MD COLQUEMARCA"/>
        <s v="ONPE"/>
        <s v="AGROIDEAS"/>
        <s v="JUNTOS"/>
        <s v="JOVENES PRODUCTIVOS"/>
        <s v="PRONATEL"/>
        <s v="PROYECTO ESPECIAL HUALLAGA CENTRAL"/>
        <s v="PROYECTO ESPECIAL LEGADO JUEGOS PANAMERICANOS Y PARAPANAMERICANOS"/>
        <s v="UGEL BOLIVAR"/>
        <s v="U.N. TORIBIO RODRIGUEZ DE MENDOZA"/>
        <s v="U.N. INTERCULTURAL DE QUILLABAMBA"/>
        <s v="U.N. CAJAMARCA"/>
        <s v="U.E. REGION AMAZONAS TRANSPORTES"/>
        <s v="U.N. AUTONOMA DE TAYACAJA"/>
        <s v="U.E. SALUD VIRU"/>
        <s v="U.E. 005 NAYLAMP"/>
        <s v="U.E. PROYECTOS ESPECIALES DE CULTURA"/>
        <s v="UGEL HUALGAYOC BAMBAMARCA"/>
        <s v="UGEL ANDAHUAYLAS"/>
        <s v="SUNEDU"/>
        <s v="SAT HUAMANGA"/>
        <s v="SIS"/>
        <s v="AMAG"/>
        <s v="APCI"/>
        <s v="AIS UTES PACASMAYO"/>
        <s v="ARCHIVO REGIONAL DE PIURA"/>
        <s v="DIRCETUR ICA"/>
        <s v="DRA ICA"/>
        <s v="DIRECCION REGIONAL DE LA PRODUCCION SAN MARTIN"/>
        <s v="DRE CALLAO"/>
        <s v="DIRECCION REGIONAL SECTORIAL DE TRANSPORTE Y COMUNICACIONES UCAYALI"/>
        <s v="DIRECCION REGIONAL SECTORIAL DE ENERGIA Y MINAS DE TACNA"/>
        <s v="DRTC SAN MARTIN"/>
        <s v="DRTC JUNIN"/>
        <s v="DRTPE PIURA"/>
        <s v="CONIDA"/>
        <s v="DIRESA MADRE DE DIOS"/>
        <s v="DRA AMAZONAS"/>
        <s v="CENTRO DE SALUD BAÑOS DEL INCA"/>
        <s v="CONADIS"/>
        <s v="C.V. HUAMPANI"/>
        <s v="CORTE SUPERIOR ANCASH"/>
        <s v="DIRECCION GENERAL DE ELECTRIFICACION RURAL"/>
        <s v="CGT CHICLAYO"/>
        <s v="PERUCOMPRAS"/>
        <s v="AUTORIDAD DEL PROYECTO COSTA VERDE"/>
        <s v="ESTACION EXPERIMENTAL AGRARIA EL PORVENIR"/>
        <s v="GORE SAN MARTIN"/>
        <s v="SALUDPOL"/>
        <s v="GORE ICA"/>
        <s v="GORE APURIMAC"/>
        <s v="HOSPITAL DE APOYO SULLANA"/>
        <s v="GERENCIA SUBREGIONAL DE MORROPON HUANCABAMBA"/>
        <s v="INVERMET"/>
        <s v="FISSAL"/>
        <s v="HOSPITAL DOS DE MAYO"/>
        <s v="HOSPITAL REGIONAL DEL CUSCO"/>
        <s v="HOSPITAL REGIONAL DOCENTE MATERNO INFANTIL EL CARMEN"/>
        <s v="IIAP"/>
        <s v="INSTITUTO NACIONAL DE CIENCIAS NEUROLOGICAS"/>
        <s v="INSTITUTO REGIONAL DE ENFERMEDADES NEOPLASICAS DR LUIS PINILLOS IREN NORTE"/>
        <s v="IPD"/>
        <s v="MTC"/>
        <s v="PRODUCE"/>
        <s v="MINEDU"/>
        <s v="ITP"/>
        <s v="MD CANOAS DE PUNTA SAL"/>
        <s v="MD CUÑUMBUQUI"/>
        <s v="MD ACCHA"/>
        <s v="MD ANCO LA MAR"/>
        <s v="MD CHONGOYAPE"/>
        <s v="MD COLCABAMBA TAYACAJA"/>
        <s v="MD CAMPOVERDE"/>
        <s v="MD CHECA"/>
        <s v="MD ALCAMENCA"/>
        <s v="MD CACHICADAN"/>
        <s v="MD ANDAMARCA"/>
        <s v="MD ARANCAY"/>
        <s v="MD CATILLUC"/>
        <s v="MD CALZADA MOYOBAMBA"/>
        <s v="MD CAMANTI"/>
        <s v="MD CCATCCA"/>
        <s v="MD CHUNGUI"/>
        <s v="MD LA UNION"/>
        <s v="MD LANCONES"/>
        <s v="MD LA ESPERANZA"/>
        <s v="MD JULCAN"/>
        <s v="MD INDEPENDENCIA LIMA"/>
        <s v="MD INCAHUASI"/>
        <s v="MD HUANOQUITE"/>
        <s v="MD HUABAL"/>
        <s v="MD GUZMANGO"/>
        <s v="MD GUADALUPE"/>
        <s v="MD DEL TIGRE"/>
        <s v="MD DANIEL ALOMIA ROBLES"/>
        <s v="MD CODO DEL POZUZO"/>
        <s v="MD CUSIPATA"/>
      </sharedItems>
    </cacheField>
    <cacheField name="REPETICIÓN" numFmtId="0">
      <sharedItems containsMixedTypes="1" containsNumber="1" containsInteger="1" minValue="0" maxValue="0"/>
    </cacheField>
    <cacheField name="NIVEL" numFmtId="0">
      <sharedItems count="3">
        <s v="Regional"/>
        <s v="Local"/>
        <s v="Nacional"/>
      </sharedItems>
    </cacheField>
    <cacheField name="NATURALEZA" numFmtId="0">
      <sharedItems containsMixedTypes="1" containsNumber="1" containsInteger="1" minValue="276" maxValue="30057"/>
    </cacheField>
    <cacheField name="Total Insitu" numFmtId="0">
      <sharedItems containsSemiMixedTypes="0" containsString="0" containsNumber="1" containsInteger="1" minValue="0" maxValue="2015"/>
    </cacheField>
    <cacheField name="Total Remota" numFmtId="0">
      <sharedItems containsSemiMixedTypes="0" containsString="0" containsNumber="1" containsInteger="1" minValue="0" maxValue="4454"/>
    </cacheField>
    <cacheField name="Total licencia" numFmtId="0">
      <sharedItems containsSemiMixedTypes="0" containsString="0" containsNumber="1" containsInteger="1" minValue="0" maxValue="748"/>
    </cacheField>
    <cacheField name="HOMBRES" numFmtId="0">
      <sharedItems containsString="0" containsBlank="1" containsNumber="1" containsInteger="1" minValue="0" maxValue="911"/>
    </cacheField>
    <cacheField name="MUJERES" numFmtId="0">
      <sharedItems containsString="0" containsBlank="1" containsNumber="1" containsInteger="1" minValue="0" maxValue="1104"/>
    </cacheField>
    <cacheField name="HOMBRES2" numFmtId="0">
      <sharedItems containsString="0" containsBlank="1" containsNumber="1" containsInteger="1" minValue="0" maxValue="1984"/>
    </cacheField>
    <cacheField name="MUJERES2" numFmtId="0">
      <sharedItems containsString="0" containsBlank="1" containsNumber="1" containsInteger="1" minValue="0" maxValue="2470"/>
    </cacheField>
    <cacheField name="HOMBRES3" numFmtId="0">
      <sharedItems containsString="0" containsBlank="1" containsNumber="1" containsInteger="1" minValue="0" maxValue="524"/>
    </cacheField>
    <cacheField name="MUJERES3" numFmtId="0">
      <sharedItems containsString="0" containsBlank="1" containsNumber="1" containsInteger="1" minValue="0" maxValue="291"/>
    </cacheField>
    <cacheField name="HOMBRES4" numFmtId="0">
      <sharedItems containsString="0" containsBlank="1" containsNumber="1" containsInteger="1" minValue="0" maxValue="118"/>
    </cacheField>
    <cacheField name="MUJERES4" numFmtId="0">
      <sharedItems containsString="0" containsBlank="1" containsNumber="1" containsInteger="1" minValue="0" maxValue="130"/>
    </cacheField>
    <cacheField name="HOMBRES5" numFmtId="0">
      <sharedItems containsString="0" containsBlank="1" containsNumber="1" containsInteger="1" minValue="0" maxValue="2458"/>
    </cacheField>
    <cacheField name="MUJERES5" numFmtId="0">
      <sharedItems containsString="0" containsBlank="1" containsNumber="1" containsInteger="1" minValue="0" maxValue="3370"/>
    </cacheField>
    <cacheField name="TOTAL FINAL" numFmtId="0">
      <sharedItems containsString="0" containsBlank="1" containsNumber="1" containsInteger="1" minValue="0" maxValue="58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6">
  <r>
    <x v="0"/>
    <s v="No"/>
    <x v="0"/>
    <n v="276"/>
    <n v="10"/>
    <n v="0"/>
    <n v="0"/>
    <n v="6"/>
    <n v="4"/>
    <m/>
    <m/>
    <m/>
    <m/>
    <m/>
    <m/>
    <n v="6"/>
    <n v="4"/>
    <n v="10"/>
  </r>
  <r>
    <x v="0"/>
    <s v="No"/>
    <x v="0"/>
    <n v="728"/>
    <n v="0"/>
    <n v="0"/>
    <n v="0"/>
    <m/>
    <m/>
    <m/>
    <m/>
    <m/>
    <m/>
    <m/>
    <m/>
    <n v="0"/>
    <n v="0"/>
    <n v="0"/>
  </r>
  <r>
    <x v="0"/>
    <s v="No"/>
    <x v="0"/>
    <s v="CAS"/>
    <n v="109"/>
    <n v="8"/>
    <n v="0"/>
    <n v="20"/>
    <n v="89"/>
    <n v="2"/>
    <n v="6"/>
    <m/>
    <m/>
    <m/>
    <m/>
    <n v="22"/>
    <n v="95"/>
    <n v="117"/>
  </r>
  <r>
    <x v="0"/>
    <s v="No"/>
    <x v="0"/>
    <n v="30057"/>
    <n v="0"/>
    <n v="0"/>
    <n v="0"/>
    <m/>
    <m/>
    <m/>
    <m/>
    <m/>
    <m/>
    <m/>
    <m/>
    <n v="0"/>
    <n v="0"/>
    <n v="0"/>
  </r>
  <r>
    <x v="0"/>
    <s v="No"/>
    <x v="0"/>
    <s v="RE"/>
    <n v="289"/>
    <n v="0"/>
    <n v="0"/>
    <n v="94"/>
    <n v="195"/>
    <m/>
    <m/>
    <m/>
    <m/>
    <m/>
    <m/>
    <n v="94"/>
    <n v="195"/>
    <n v="289"/>
  </r>
  <r>
    <x v="0"/>
    <s v="No"/>
    <x v="0"/>
    <s v="Otros"/>
    <n v="0"/>
    <n v="0"/>
    <n v="14"/>
    <m/>
    <m/>
    <m/>
    <m/>
    <n v="4"/>
    <n v="10"/>
    <m/>
    <m/>
    <n v="4"/>
    <n v="10"/>
    <n v="14"/>
  </r>
  <r>
    <x v="1"/>
    <s v="No"/>
    <x v="0"/>
    <n v="276"/>
    <n v="6"/>
    <n v="1"/>
    <n v="0"/>
    <n v="2"/>
    <n v="4"/>
    <n v="0"/>
    <n v="1"/>
    <n v="0"/>
    <n v="0"/>
    <n v="0"/>
    <n v="0"/>
    <n v="2"/>
    <n v="5"/>
    <n v="7"/>
  </r>
  <r>
    <x v="1"/>
    <s v="No"/>
    <x v="0"/>
    <n v="728"/>
    <n v="0"/>
    <n v="0"/>
    <n v="0"/>
    <n v="0"/>
    <n v="0"/>
    <n v="0"/>
    <n v="0"/>
    <n v="0"/>
    <n v="0"/>
    <n v="0"/>
    <n v="0"/>
    <n v="0"/>
    <n v="0"/>
    <n v="0"/>
  </r>
  <r>
    <x v="1"/>
    <s v="No"/>
    <x v="0"/>
    <s v="CAS"/>
    <n v="1"/>
    <n v="0"/>
    <n v="0"/>
    <n v="1"/>
    <n v="0"/>
    <n v="0"/>
    <n v="0"/>
    <n v="0"/>
    <n v="0"/>
    <n v="0"/>
    <n v="0"/>
    <n v="1"/>
    <n v="0"/>
    <n v="1"/>
  </r>
  <r>
    <x v="1"/>
    <s v="No"/>
    <x v="0"/>
    <n v="30057"/>
    <n v="0"/>
    <n v="0"/>
    <n v="0"/>
    <n v="0"/>
    <n v="0"/>
    <n v="0"/>
    <n v="0"/>
    <n v="0"/>
    <n v="0"/>
    <n v="0"/>
    <n v="0"/>
    <n v="0"/>
    <n v="0"/>
    <n v="0"/>
  </r>
  <r>
    <x v="1"/>
    <s v="No"/>
    <x v="0"/>
    <s v="RE"/>
    <n v="0"/>
    <n v="0"/>
    <n v="0"/>
    <n v="0"/>
    <n v="0"/>
    <n v="0"/>
    <n v="0"/>
    <n v="0"/>
    <n v="0"/>
    <n v="0"/>
    <n v="0"/>
    <n v="0"/>
    <n v="0"/>
    <n v="0"/>
  </r>
  <r>
    <x v="1"/>
    <s v="No"/>
    <x v="0"/>
    <s v="Otros"/>
    <n v="0"/>
    <n v="0"/>
    <n v="0"/>
    <n v="0"/>
    <n v="0"/>
    <n v="0"/>
    <n v="0"/>
    <n v="0"/>
    <n v="0"/>
    <n v="0"/>
    <n v="0"/>
    <n v="0"/>
    <n v="0"/>
    <n v="0"/>
  </r>
  <r>
    <x v="2"/>
    <s v="REPETIDO 2"/>
    <x v="0"/>
    <n v="276"/>
    <n v="0"/>
    <n v="1"/>
    <n v="26"/>
    <m/>
    <m/>
    <n v="1"/>
    <m/>
    <n v="17"/>
    <n v="9"/>
    <n v="12"/>
    <n v="4"/>
    <n v="30"/>
    <n v="13"/>
    <n v="43"/>
  </r>
  <r>
    <x v="2"/>
    <s v="REPETIDO 2"/>
    <x v="0"/>
    <n v="728"/>
    <n v="0"/>
    <n v="0"/>
    <n v="0"/>
    <m/>
    <m/>
    <m/>
    <m/>
    <m/>
    <m/>
    <m/>
    <m/>
    <n v="0"/>
    <n v="0"/>
    <n v="0"/>
  </r>
  <r>
    <x v="2"/>
    <s v="REPETIDO 2"/>
    <x v="0"/>
    <s v="CAS"/>
    <n v="0"/>
    <n v="0"/>
    <n v="1"/>
    <m/>
    <m/>
    <m/>
    <m/>
    <m/>
    <n v="1"/>
    <n v="4"/>
    <n v="4"/>
    <n v="4"/>
    <n v="5"/>
    <n v="9"/>
  </r>
  <r>
    <x v="2"/>
    <s v="REPETIDO 2"/>
    <x v="0"/>
    <n v="30057"/>
    <n v="0"/>
    <n v="0"/>
    <n v="0"/>
    <m/>
    <m/>
    <m/>
    <m/>
    <m/>
    <m/>
    <m/>
    <m/>
    <n v="0"/>
    <n v="0"/>
    <n v="0"/>
  </r>
  <r>
    <x v="2"/>
    <s v="REPETIDO 2"/>
    <x v="0"/>
    <s v="RE"/>
    <n v="0"/>
    <n v="0"/>
    <n v="0"/>
    <m/>
    <m/>
    <m/>
    <m/>
    <m/>
    <m/>
    <m/>
    <m/>
    <n v="0"/>
    <n v="0"/>
    <n v="0"/>
  </r>
  <r>
    <x v="2"/>
    <s v="REPETIDO 2"/>
    <x v="0"/>
    <s v="Otros"/>
    <n v="0"/>
    <n v="0"/>
    <n v="0"/>
    <m/>
    <m/>
    <m/>
    <m/>
    <m/>
    <m/>
    <m/>
    <m/>
    <n v="0"/>
    <n v="0"/>
    <n v="0"/>
  </r>
  <r>
    <x v="3"/>
    <s v="No"/>
    <x v="0"/>
    <n v="276"/>
    <n v="18"/>
    <n v="0"/>
    <n v="0"/>
    <n v="4"/>
    <n v="14"/>
    <m/>
    <m/>
    <m/>
    <m/>
    <m/>
    <m/>
    <n v="4"/>
    <n v="14"/>
    <n v="18"/>
  </r>
  <r>
    <x v="3"/>
    <s v="No"/>
    <x v="0"/>
    <n v="728"/>
    <n v="0"/>
    <n v="0"/>
    <n v="0"/>
    <m/>
    <m/>
    <m/>
    <m/>
    <m/>
    <m/>
    <m/>
    <m/>
    <n v="0"/>
    <n v="0"/>
    <n v="0"/>
  </r>
  <r>
    <x v="3"/>
    <s v="No"/>
    <x v="0"/>
    <s v="CAS"/>
    <n v="4"/>
    <n v="0"/>
    <n v="0"/>
    <n v="2"/>
    <n v="2"/>
    <m/>
    <m/>
    <m/>
    <m/>
    <m/>
    <m/>
    <n v="2"/>
    <n v="2"/>
    <n v="4"/>
  </r>
  <r>
    <x v="3"/>
    <s v="No"/>
    <x v="0"/>
    <n v="30057"/>
    <n v="0"/>
    <n v="0"/>
    <n v="0"/>
    <m/>
    <m/>
    <m/>
    <m/>
    <m/>
    <m/>
    <m/>
    <m/>
    <n v="0"/>
    <n v="0"/>
    <n v="0"/>
  </r>
  <r>
    <x v="3"/>
    <s v="No"/>
    <x v="0"/>
    <s v="RE"/>
    <n v="0"/>
    <n v="0"/>
    <n v="0"/>
    <m/>
    <m/>
    <m/>
    <m/>
    <m/>
    <m/>
    <m/>
    <m/>
    <n v="0"/>
    <n v="0"/>
    <n v="0"/>
  </r>
  <r>
    <x v="3"/>
    <s v="No"/>
    <x v="0"/>
    <s v="Otros"/>
    <n v="0"/>
    <n v="0"/>
    <n v="0"/>
    <m/>
    <m/>
    <m/>
    <m/>
    <m/>
    <m/>
    <m/>
    <m/>
    <n v="0"/>
    <n v="0"/>
    <n v="0"/>
  </r>
  <r>
    <x v="4"/>
    <s v="REPETIDO 2"/>
    <x v="0"/>
    <n v="276"/>
    <n v="0"/>
    <n v="3"/>
    <n v="0"/>
    <m/>
    <m/>
    <n v="3"/>
    <m/>
    <m/>
    <m/>
    <n v="16"/>
    <n v="1"/>
    <n v="19"/>
    <n v="1"/>
    <n v="20"/>
  </r>
  <r>
    <x v="4"/>
    <s v="REPETIDO 2"/>
    <x v="0"/>
    <n v="728"/>
    <n v="0"/>
    <n v="0"/>
    <n v="0"/>
    <m/>
    <m/>
    <m/>
    <m/>
    <m/>
    <m/>
    <m/>
    <m/>
    <n v="0"/>
    <n v="0"/>
    <n v="0"/>
  </r>
  <r>
    <x v="4"/>
    <s v="REPETIDO 2"/>
    <x v="0"/>
    <s v="CAS"/>
    <n v="0"/>
    <n v="0"/>
    <n v="0"/>
    <m/>
    <m/>
    <m/>
    <m/>
    <m/>
    <m/>
    <n v="4"/>
    <n v="0"/>
    <n v="4"/>
    <n v="0"/>
    <n v="4"/>
  </r>
  <r>
    <x v="4"/>
    <s v="REPETIDO 2"/>
    <x v="0"/>
    <n v="30057"/>
    <n v="0"/>
    <n v="0"/>
    <n v="0"/>
    <m/>
    <m/>
    <m/>
    <m/>
    <m/>
    <m/>
    <m/>
    <m/>
    <n v="0"/>
    <n v="0"/>
    <n v="0"/>
  </r>
  <r>
    <x v="4"/>
    <s v="REPETIDO 2"/>
    <x v="0"/>
    <s v="RE"/>
    <n v="0"/>
    <n v="0"/>
    <n v="0"/>
    <m/>
    <m/>
    <m/>
    <m/>
    <m/>
    <m/>
    <m/>
    <m/>
    <n v="0"/>
    <n v="0"/>
    <n v="0"/>
  </r>
  <r>
    <x v="4"/>
    <s v="REPETIDO 2"/>
    <x v="0"/>
    <s v="Otros"/>
    <n v="0"/>
    <n v="0"/>
    <n v="0"/>
    <m/>
    <m/>
    <m/>
    <m/>
    <m/>
    <m/>
    <m/>
    <m/>
    <n v="0"/>
    <n v="0"/>
    <n v="0"/>
  </r>
  <r>
    <x v="5"/>
    <s v="No"/>
    <x v="1"/>
    <n v="276"/>
    <n v="0"/>
    <n v="0"/>
    <n v="0"/>
    <n v="0"/>
    <n v="0"/>
    <n v="0"/>
    <n v="0"/>
    <n v="0"/>
    <n v="0"/>
    <n v="11"/>
    <n v="2"/>
    <n v="11"/>
    <n v="2"/>
    <n v="13"/>
  </r>
  <r>
    <x v="5"/>
    <s v="No"/>
    <x v="1"/>
    <n v="728"/>
    <n v="0"/>
    <n v="0"/>
    <n v="0"/>
    <m/>
    <m/>
    <m/>
    <m/>
    <m/>
    <m/>
    <m/>
    <m/>
    <n v="0"/>
    <n v="0"/>
    <n v="0"/>
  </r>
  <r>
    <x v="5"/>
    <s v="No"/>
    <x v="1"/>
    <s v="CAS"/>
    <n v="0"/>
    <n v="0"/>
    <n v="0"/>
    <m/>
    <m/>
    <m/>
    <m/>
    <m/>
    <m/>
    <m/>
    <m/>
    <n v="0"/>
    <n v="0"/>
    <n v="0"/>
  </r>
  <r>
    <x v="5"/>
    <s v="No"/>
    <x v="1"/>
    <n v="30057"/>
    <n v="0"/>
    <n v="0"/>
    <n v="0"/>
    <m/>
    <m/>
    <m/>
    <m/>
    <m/>
    <m/>
    <m/>
    <m/>
    <n v="0"/>
    <n v="0"/>
    <n v="0"/>
  </r>
  <r>
    <x v="5"/>
    <s v="No"/>
    <x v="1"/>
    <s v="RE"/>
    <n v="0"/>
    <n v="0"/>
    <n v="0"/>
    <m/>
    <m/>
    <m/>
    <m/>
    <m/>
    <m/>
    <m/>
    <m/>
    <n v="0"/>
    <n v="0"/>
    <n v="0"/>
  </r>
  <r>
    <x v="5"/>
    <s v="No"/>
    <x v="1"/>
    <s v="Otros"/>
    <n v="0"/>
    <n v="0"/>
    <n v="0"/>
    <m/>
    <m/>
    <m/>
    <m/>
    <m/>
    <m/>
    <m/>
    <m/>
    <n v="0"/>
    <n v="0"/>
    <n v="0"/>
  </r>
  <r>
    <x v="6"/>
    <s v="REPETIDO 2"/>
    <x v="1"/>
    <n v="276"/>
    <n v="1"/>
    <n v="4"/>
    <n v="0"/>
    <m/>
    <n v="1"/>
    <n v="1"/>
    <n v="3"/>
    <m/>
    <m/>
    <m/>
    <m/>
    <n v="1"/>
    <n v="4"/>
    <n v="5"/>
  </r>
  <r>
    <x v="6"/>
    <s v="REPETIDO 2"/>
    <x v="1"/>
    <n v="728"/>
    <n v="0"/>
    <n v="0"/>
    <n v="0"/>
    <m/>
    <m/>
    <m/>
    <m/>
    <m/>
    <m/>
    <m/>
    <m/>
    <n v="0"/>
    <n v="0"/>
    <n v="0"/>
  </r>
  <r>
    <x v="6"/>
    <s v="REPETIDO 2"/>
    <x v="1"/>
    <s v="CAS"/>
    <n v="12"/>
    <n v="4"/>
    <n v="0"/>
    <n v="5"/>
    <n v="7"/>
    <n v="4"/>
    <m/>
    <m/>
    <m/>
    <m/>
    <m/>
    <n v="9"/>
    <n v="7"/>
    <n v="16"/>
  </r>
  <r>
    <x v="6"/>
    <s v="REPETIDO 2"/>
    <x v="1"/>
    <n v="30057"/>
    <n v="1"/>
    <n v="0"/>
    <n v="0"/>
    <n v="1"/>
    <m/>
    <m/>
    <m/>
    <m/>
    <m/>
    <m/>
    <m/>
    <n v="1"/>
    <n v="0"/>
    <n v="1"/>
  </r>
  <r>
    <x v="6"/>
    <s v="REPETIDO 2"/>
    <x v="1"/>
    <s v="RE"/>
    <n v="0"/>
    <n v="0"/>
    <n v="0"/>
    <m/>
    <m/>
    <m/>
    <m/>
    <m/>
    <m/>
    <m/>
    <m/>
    <n v="0"/>
    <n v="0"/>
    <n v="0"/>
  </r>
  <r>
    <x v="6"/>
    <s v="REPETIDO 2"/>
    <x v="1"/>
    <s v="Otros"/>
    <n v="0"/>
    <n v="1"/>
    <n v="0"/>
    <m/>
    <m/>
    <n v="1"/>
    <m/>
    <m/>
    <m/>
    <m/>
    <m/>
    <n v="1"/>
    <n v="0"/>
    <n v="1"/>
  </r>
  <r>
    <x v="7"/>
    <s v="No"/>
    <x v="1"/>
    <n v="276"/>
    <n v="0"/>
    <n v="3"/>
    <n v="0"/>
    <m/>
    <m/>
    <n v="2"/>
    <n v="1"/>
    <m/>
    <m/>
    <n v="1"/>
    <m/>
    <n v="3"/>
    <n v="1"/>
    <n v="4"/>
  </r>
  <r>
    <x v="7"/>
    <s v="No"/>
    <x v="1"/>
    <n v="728"/>
    <n v="0"/>
    <n v="0"/>
    <n v="0"/>
    <m/>
    <m/>
    <m/>
    <m/>
    <m/>
    <m/>
    <m/>
    <m/>
    <n v="0"/>
    <n v="0"/>
    <n v="0"/>
  </r>
  <r>
    <x v="7"/>
    <s v="No"/>
    <x v="1"/>
    <s v="CAS"/>
    <n v="0"/>
    <n v="6"/>
    <n v="0"/>
    <m/>
    <m/>
    <n v="5"/>
    <n v="1"/>
    <m/>
    <m/>
    <n v="4"/>
    <m/>
    <n v="9"/>
    <n v="1"/>
    <n v="10"/>
  </r>
  <r>
    <x v="7"/>
    <s v="No"/>
    <x v="1"/>
    <n v="30057"/>
    <n v="0"/>
    <n v="0"/>
    <n v="0"/>
    <m/>
    <m/>
    <m/>
    <m/>
    <m/>
    <m/>
    <m/>
    <m/>
    <n v="0"/>
    <n v="0"/>
    <n v="0"/>
  </r>
  <r>
    <x v="7"/>
    <s v="No"/>
    <x v="1"/>
    <s v="RE"/>
    <n v="0"/>
    <n v="0"/>
    <n v="0"/>
    <m/>
    <m/>
    <m/>
    <m/>
    <m/>
    <m/>
    <m/>
    <m/>
    <n v="0"/>
    <n v="0"/>
    <n v="0"/>
  </r>
  <r>
    <x v="7"/>
    <s v="No"/>
    <x v="1"/>
    <s v="Otros"/>
    <n v="0"/>
    <n v="0"/>
    <n v="0"/>
    <m/>
    <m/>
    <m/>
    <m/>
    <m/>
    <m/>
    <n v="2"/>
    <m/>
    <n v="2"/>
    <n v="0"/>
    <n v="2"/>
  </r>
  <r>
    <x v="8"/>
    <s v="No"/>
    <x v="1"/>
    <n v="276"/>
    <n v="2"/>
    <n v="0"/>
    <n v="0"/>
    <n v="2"/>
    <m/>
    <m/>
    <m/>
    <m/>
    <m/>
    <m/>
    <m/>
    <n v="2"/>
    <n v="0"/>
    <n v="2"/>
  </r>
  <r>
    <x v="8"/>
    <s v="No"/>
    <x v="1"/>
    <n v="728"/>
    <n v="0"/>
    <n v="0"/>
    <n v="0"/>
    <m/>
    <m/>
    <m/>
    <m/>
    <m/>
    <m/>
    <m/>
    <m/>
    <n v="0"/>
    <n v="0"/>
    <n v="0"/>
  </r>
  <r>
    <x v="8"/>
    <s v="No"/>
    <x v="1"/>
    <s v="CAS"/>
    <n v="3"/>
    <n v="0"/>
    <n v="0"/>
    <n v="3"/>
    <m/>
    <m/>
    <m/>
    <m/>
    <m/>
    <m/>
    <m/>
    <n v="3"/>
    <n v="0"/>
    <n v="3"/>
  </r>
  <r>
    <x v="8"/>
    <s v="No"/>
    <x v="1"/>
    <n v="30057"/>
    <n v="0"/>
    <n v="0"/>
    <n v="0"/>
    <m/>
    <m/>
    <m/>
    <m/>
    <m/>
    <m/>
    <m/>
    <m/>
    <n v="0"/>
    <n v="0"/>
    <n v="0"/>
  </r>
  <r>
    <x v="8"/>
    <s v="No"/>
    <x v="1"/>
    <s v="RE"/>
    <n v="0"/>
    <n v="0"/>
    <n v="0"/>
    <m/>
    <m/>
    <m/>
    <m/>
    <m/>
    <m/>
    <m/>
    <m/>
    <n v="0"/>
    <n v="0"/>
    <n v="0"/>
  </r>
  <r>
    <x v="8"/>
    <s v="No"/>
    <x v="1"/>
    <s v="Otros"/>
    <n v="0"/>
    <n v="0"/>
    <n v="0"/>
    <m/>
    <m/>
    <m/>
    <m/>
    <m/>
    <m/>
    <m/>
    <m/>
    <n v="0"/>
    <n v="0"/>
    <n v="0"/>
  </r>
  <r>
    <x v="9"/>
    <s v="No"/>
    <x v="1"/>
    <n v="276"/>
    <n v="3"/>
    <n v="1"/>
    <n v="0"/>
    <n v="2"/>
    <n v="1"/>
    <n v="1"/>
    <m/>
    <m/>
    <m/>
    <m/>
    <m/>
    <n v="3"/>
    <n v="1"/>
    <n v="4"/>
  </r>
  <r>
    <x v="9"/>
    <s v="No"/>
    <x v="1"/>
    <n v="728"/>
    <n v="2"/>
    <n v="0"/>
    <n v="0"/>
    <n v="2"/>
    <m/>
    <m/>
    <m/>
    <m/>
    <m/>
    <m/>
    <m/>
    <n v="2"/>
    <n v="0"/>
    <n v="2"/>
  </r>
  <r>
    <x v="9"/>
    <s v="No"/>
    <x v="1"/>
    <s v="CAS"/>
    <n v="0"/>
    <n v="0"/>
    <n v="0"/>
    <m/>
    <m/>
    <m/>
    <m/>
    <m/>
    <m/>
    <m/>
    <m/>
    <n v="0"/>
    <n v="0"/>
    <n v="0"/>
  </r>
  <r>
    <x v="9"/>
    <s v="No"/>
    <x v="1"/>
    <n v="30057"/>
    <n v="0"/>
    <n v="0"/>
    <n v="0"/>
    <m/>
    <m/>
    <m/>
    <m/>
    <m/>
    <m/>
    <m/>
    <m/>
    <n v="0"/>
    <n v="0"/>
    <n v="0"/>
  </r>
  <r>
    <x v="9"/>
    <s v="No"/>
    <x v="1"/>
    <s v="RE"/>
    <n v="0"/>
    <n v="0"/>
    <n v="0"/>
    <m/>
    <m/>
    <m/>
    <m/>
    <m/>
    <m/>
    <m/>
    <m/>
    <n v="0"/>
    <n v="0"/>
    <n v="0"/>
  </r>
  <r>
    <x v="9"/>
    <s v="No"/>
    <x v="1"/>
    <s v="Otros"/>
    <n v="0"/>
    <n v="0"/>
    <n v="0"/>
    <m/>
    <m/>
    <m/>
    <m/>
    <m/>
    <m/>
    <m/>
    <m/>
    <n v="0"/>
    <n v="0"/>
    <n v="0"/>
  </r>
  <r>
    <x v="10"/>
    <s v="REPETIDO 2"/>
    <x v="1"/>
    <n v="276"/>
    <n v="6"/>
    <n v="7"/>
    <n v="0"/>
    <n v="6"/>
    <n v="0"/>
    <n v="5"/>
    <n v="2"/>
    <m/>
    <m/>
    <m/>
    <m/>
    <n v="11"/>
    <n v="2"/>
    <n v="13"/>
  </r>
  <r>
    <x v="10"/>
    <s v="REPETIDO 2"/>
    <x v="1"/>
    <n v="728"/>
    <n v="0"/>
    <n v="0"/>
    <n v="0"/>
    <m/>
    <m/>
    <m/>
    <m/>
    <m/>
    <m/>
    <m/>
    <m/>
    <n v="0"/>
    <n v="0"/>
    <n v="0"/>
  </r>
  <r>
    <x v="10"/>
    <s v="REPETIDO 2"/>
    <x v="1"/>
    <s v="CAS"/>
    <n v="14"/>
    <n v="11"/>
    <n v="0"/>
    <n v="10"/>
    <n v="4"/>
    <n v="8"/>
    <n v="3"/>
    <m/>
    <m/>
    <m/>
    <m/>
    <n v="18"/>
    <n v="7"/>
    <n v="25"/>
  </r>
  <r>
    <x v="10"/>
    <s v="REPETIDO 2"/>
    <x v="1"/>
    <n v="30057"/>
    <n v="0"/>
    <n v="0"/>
    <n v="0"/>
    <m/>
    <m/>
    <m/>
    <m/>
    <m/>
    <m/>
    <m/>
    <m/>
    <n v="0"/>
    <n v="0"/>
    <n v="0"/>
  </r>
  <r>
    <x v="10"/>
    <s v="REPETIDO 2"/>
    <x v="1"/>
    <s v="RE"/>
    <n v="0"/>
    <n v="0"/>
    <n v="0"/>
    <m/>
    <m/>
    <m/>
    <m/>
    <m/>
    <m/>
    <m/>
    <m/>
    <n v="0"/>
    <n v="0"/>
    <n v="0"/>
  </r>
  <r>
    <x v="10"/>
    <s v="REPETIDO 2"/>
    <x v="1"/>
    <s v="Otros"/>
    <n v="0"/>
    <n v="0"/>
    <n v="0"/>
    <m/>
    <m/>
    <m/>
    <m/>
    <m/>
    <m/>
    <m/>
    <m/>
    <n v="0"/>
    <n v="0"/>
    <n v="0"/>
  </r>
  <r>
    <x v="11"/>
    <s v="REPETIDO 2"/>
    <x v="1"/>
    <n v="276"/>
    <n v="4"/>
    <n v="4"/>
    <n v="0"/>
    <n v="4"/>
    <m/>
    <n v="4"/>
    <m/>
    <m/>
    <m/>
    <m/>
    <m/>
    <n v="8"/>
    <n v="0"/>
    <n v="8"/>
  </r>
  <r>
    <x v="11"/>
    <s v="REPETIDO 2"/>
    <x v="1"/>
    <n v="728"/>
    <n v="0"/>
    <n v="0"/>
    <n v="0"/>
    <m/>
    <m/>
    <m/>
    <m/>
    <m/>
    <m/>
    <m/>
    <m/>
    <n v="0"/>
    <n v="0"/>
    <n v="0"/>
  </r>
  <r>
    <x v="11"/>
    <s v="REPETIDO 2"/>
    <x v="1"/>
    <s v="CAS"/>
    <n v="12"/>
    <n v="2"/>
    <n v="0"/>
    <n v="12"/>
    <m/>
    <n v="2"/>
    <m/>
    <m/>
    <m/>
    <m/>
    <m/>
    <n v="14"/>
    <n v="0"/>
    <n v="14"/>
  </r>
  <r>
    <x v="11"/>
    <s v="REPETIDO 2"/>
    <x v="1"/>
    <n v="30057"/>
    <n v="0"/>
    <n v="0"/>
    <n v="0"/>
    <m/>
    <m/>
    <m/>
    <m/>
    <m/>
    <m/>
    <m/>
    <m/>
    <n v="0"/>
    <n v="0"/>
    <n v="0"/>
  </r>
  <r>
    <x v="11"/>
    <s v="REPETIDO 2"/>
    <x v="1"/>
    <s v="RE"/>
    <n v="0"/>
    <n v="0"/>
    <n v="0"/>
    <m/>
    <m/>
    <m/>
    <m/>
    <m/>
    <m/>
    <m/>
    <m/>
    <n v="0"/>
    <n v="0"/>
    <n v="0"/>
  </r>
  <r>
    <x v="11"/>
    <s v="REPETIDO 2"/>
    <x v="1"/>
    <s v="Otros"/>
    <n v="0"/>
    <n v="0"/>
    <n v="0"/>
    <m/>
    <m/>
    <m/>
    <m/>
    <m/>
    <m/>
    <m/>
    <m/>
    <n v="0"/>
    <n v="0"/>
    <n v="0"/>
  </r>
  <r>
    <x v="12"/>
    <s v="REPETIDO 2"/>
    <x v="1"/>
    <n v="276"/>
    <n v="0"/>
    <n v="0"/>
    <n v="3"/>
    <m/>
    <m/>
    <m/>
    <m/>
    <n v="3"/>
    <m/>
    <n v="1"/>
    <m/>
    <n v="4"/>
    <n v="0"/>
    <n v="4"/>
  </r>
  <r>
    <x v="12"/>
    <s v="REPETIDO 2"/>
    <x v="1"/>
    <n v="728"/>
    <n v="1"/>
    <n v="0"/>
    <n v="0"/>
    <m/>
    <n v="1"/>
    <m/>
    <m/>
    <m/>
    <m/>
    <m/>
    <m/>
    <n v="0"/>
    <n v="1"/>
    <n v="1"/>
  </r>
  <r>
    <x v="12"/>
    <s v="REPETIDO 2"/>
    <x v="1"/>
    <s v="CAS"/>
    <n v="6"/>
    <n v="11"/>
    <n v="5"/>
    <n v="4"/>
    <n v="2"/>
    <n v="6"/>
    <n v="5"/>
    <n v="3"/>
    <n v="2"/>
    <n v="4"/>
    <n v="1"/>
    <n v="17"/>
    <n v="10"/>
    <n v="27"/>
  </r>
  <r>
    <x v="12"/>
    <s v="REPETIDO 2"/>
    <x v="1"/>
    <n v="30057"/>
    <n v="0"/>
    <n v="0"/>
    <n v="0"/>
    <m/>
    <m/>
    <m/>
    <m/>
    <m/>
    <m/>
    <m/>
    <m/>
    <n v="0"/>
    <n v="0"/>
    <n v="0"/>
  </r>
  <r>
    <x v="12"/>
    <s v="REPETIDO 2"/>
    <x v="1"/>
    <s v="RE"/>
    <n v="0"/>
    <n v="0"/>
    <n v="0"/>
    <m/>
    <m/>
    <m/>
    <m/>
    <m/>
    <m/>
    <m/>
    <m/>
    <n v="0"/>
    <n v="0"/>
    <n v="0"/>
  </r>
  <r>
    <x v="12"/>
    <s v="REPETIDO 2"/>
    <x v="1"/>
    <s v="Otros"/>
    <n v="0"/>
    <n v="0"/>
    <n v="0"/>
    <m/>
    <m/>
    <m/>
    <m/>
    <m/>
    <m/>
    <m/>
    <m/>
    <n v="0"/>
    <n v="0"/>
    <n v="0"/>
  </r>
  <r>
    <x v="13"/>
    <s v="REPETIDO 2"/>
    <x v="1"/>
    <n v="276"/>
    <n v="0"/>
    <n v="0"/>
    <n v="0"/>
    <m/>
    <m/>
    <m/>
    <m/>
    <m/>
    <m/>
    <m/>
    <n v="1"/>
    <n v="0"/>
    <n v="1"/>
    <n v="1"/>
  </r>
  <r>
    <x v="13"/>
    <s v="REPETIDO 2"/>
    <x v="1"/>
    <n v="728"/>
    <n v="0"/>
    <n v="0"/>
    <n v="0"/>
    <m/>
    <m/>
    <m/>
    <m/>
    <m/>
    <m/>
    <m/>
    <m/>
    <n v="0"/>
    <n v="0"/>
    <n v="0"/>
  </r>
  <r>
    <x v="13"/>
    <s v="REPETIDO 2"/>
    <x v="1"/>
    <s v="CAS"/>
    <n v="0"/>
    <n v="0"/>
    <n v="0"/>
    <m/>
    <m/>
    <m/>
    <m/>
    <m/>
    <m/>
    <n v="2"/>
    <m/>
    <n v="2"/>
    <n v="0"/>
    <n v="2"/>
  </r>
  <r>
    <x v="13"/>
    <s v="REPETIDO 2"/>
    <x v="1"/>
    <n v="30057"/>
    <n v="0"/>
    <n v="0"/>
    <n v="0"/>
    <m/>
    <m/>
    <m/>
    <m/>
    <m/>
    <m/>
    <m/>
    <m/>
    <n v="0"/>
    <n v="0"/>
    <n v="0"/>
  </r>
  <r>
    <x v="13"/>
    <s v="REPETIDO 2"/>
    <x v="1"/>
    <s v="RE"/>
    <n v="0"/>
    <n v="0"/>
    <n v="0"/>
    <m/>
    <m/>
    <m/>
    <m/>
    <m/>
    <m/>
    <m/>
    <m/>
    <n v="0"/>
    <n v="0"/>
    <n v="0"/>
  </r>
  <r>
    <x v="13"/>
    <s v="REPETIDO 2"/>
    <x v="1"/>
    <s v="Otros"/>
    <n v="0"/>
    <n v="0"/>
    <n v="0"/>
    <m/>
    <m/>
    <m/>
    <m/>
    <m/>
    <m/>
    <n v="1"/>
    <m/>
    <n v="1"/>
    <n v="0"/>
    <n v="1"/>
  </r>
  <r>
    <x v="14"/>
    <s v="REPETIDO 2"/>
    <x v="1"/>
    <n v="276"/>
    <n v="0"/>
    <n v="0"/>
    <n v="0"/>
    <m/>
    <m/>
    <m/>
    <m/>
    <m/>
    <m/>
    <m/>
    <m/>
    <n v="0"/>
    <n v="0"/>
    <n v="0"/>
  </r>
  <r>
    <x v="14"/>
    <s v="REPETIDO 2"/>
    <x v="1"/>
    <n v="728"/>
    <n v="0"/>
    <n v="0"/>
    <n v="14"/>
    <m/>
    <m/>
    <m/>
    <m/>
    <n v="2"/>
    <n v="12"/>
    <m/>
    <m/>
    <n v="2"/>
    <n v="12"/>
    <n v="14"/>
  </r>
  <r>
    <x v="14"/>
    <s v="REPETIDO 2"/>
    <x v="1"/>
    <s v="CAS"/>
    <n v="0"/>
    <n v="0"/>
    <n v="29"/>
    <m/>
    <m/>
    <m/>
    <m/>
    <n v="16"/>
    <n v="13"/>
    <m/>
    <m/>
    <n v="16"/>
    <n v="13"/>
    <n v="29"/>
  </r>
  <r>
    <x v="14"/>
    <s v="REPETIDO 2"/>
    <x v="1"/>
    <n v="30057"/>
    <n v="0"/>
    <n v="0"/>
    <n v="0"/>
    <m/>
    <m/>
    <m/>
    <m/>
    <m/>
    <m/>
    <m/>
    <m/>
    <n v="0"/>
    <n v="0"/>
    <n v="0"/>
  </r>
  <r>
    <x v="14"/>
    <s v="REPETIDO 2"/>
    <x v="1"/>
    <s v="RE"/>
    <n v="0"/>
    <n v="0"/>
    <n v="0"/>
    <m/>
    <m/>
    <m/>
    <m/>
    <m/>
    <m/>
    <m/>
    <m/>
    <n v="0"/>
    <n v="0"/>
    <n v="0"/>
  </r>
  <r>
    <x v="14"/>
    <s v="REPETIDO 2"/>
    <x v="1"/>
    <s v="Otros"/>
    <n v="0"/>
    <n v="0"/>
    <n v="0"/>
    <m/>
    <m/>
    <m/>
    <m/>
    <m/>
    <m/>
    <m/>
    <m/>
    <n v="0"/>
    <n v="0"/>
    <n v="0"/>
  </r>
  <r>
    <x v="15"/>
    <s v="No"/>
    <x v="1"/>
    <n v="276"/>
    <n v="0"/>
    <n v="5"/>
    <n v="0"/>
    <m/>
    <m/>
    <n v="5"/>
    <m/>
    <m/>
    <m/>
    <m/>
    <m/>
    <n v="5"/>
    <n v="0"/>
    <m/>
  </r>
  <r>
    <x v="15"/>
    <s v="No"/>
    <x v="1"/>
    <n v="728"/>
    <n v="0"/>
    <n v="0"/>
    <n v="0"/>
    <m/>
    <m/>
    <m/>
    <m/>
    <m/>
    <m/>
    <m/>
    <m/>
    <n v="0"/>
    <n v="0"/>
    <m/>
  </r>
  <r>
    <x v="15"/>
    <s v="No"/>
    <x v="1"/>
    <s v="CAS"/>
    <n v="0"/>
    <n v="3"/>
    <n v="0"/>
    <m/>
    <m/>
    <n v="3"/>
    <m/>
    <m/>
    <m/>
    <m/>
    <m/>
    <n v="3"/>
    <n v="0"/>
    <m/>
  </r>
  <r>
    <x v="15"/>
    <s v="No"/>
    <x v="1"/>
    <n v="30057"/>
    <n v="0"/>
    <n v="0"/>
    <n v="0"/>
    <m/>
    <m/>
    <m/>
    <m/>
    <m/>
    <m/>
    <m/>
    <m/>
    <n v="0"/>
    <n v="0"/>
    <m/>
  </r>
  <r>
    <x v="15"/>
    <s v="No"/>
    <x v="1"/>
    <s v="RE"/>
    <n v="0"/>
    <n v="0"/>
    <n v="0"/>
    <m/>
    <m/>
    <m/>
    <m/>
    <m/>
    <m/>
    <m/>
    <m/>
    <n v="0"/>
    <n v="0"/>
    <m/>
  </r>
  <r>
    <x v="15"/>
    <s v="No"/>
    <x v="1"/>
    <s v="Otros"/>
    <n v="0"/>
    <n v="0"/>
    <n v="0"/>
    <m/>
    <m/>
    <m/>
    <m/>
    <m/>
    <m/>
    <m/>
    <m/>
    <n v="0"/>
    <n v="0"/>
    <m/>
  </r>
  <r>
    <x v="16"/>
    <s v="REPETIDO 2"/>
    <x v="1"/>
    <n v="276"/>
    <n v="7"/>
    <n v="0"/>
    <n v="2"/>
    <n v="5"/>
    <n v="2"/>
    <m/>
    <m/>
    <n v="1"/>
    <n v="1"/>
    <n v="0"/>
    <n v="1"/>
    <n v="6"/>
    <n v="4"/>
    <n v="10"/>
  </r>
  <r>
    <x v="16"/>
    <s v="REPETIDO 2"/>
    <x v="1"/>
    <n v="728"/>
    <n v="0"/>
    <n v="10"/>
    <n v="0"/>
    <n v="0"/>
    <n v="0"/>
    <n v="10"/>
    <n v="0"/>
    <n v="0"/>
    <n v="0"/>
    <n v="0"/>
    <n v="1"/>
    <n v="10"/>
    <n v="1"/>
    <n v="11"/>
  </r>
  <r>
    <x v="16"/>
    <s v="REPETIDO 2"/>
    <x v="1"/>
    <s v="CAS"/>
    <n v="4"/>
    <n v="9"/>
    <n v="2"/>
    <n v="4"/>
    <n v="0"/>
    <n v="8"/>
    <n v="1"/>
    <n v="1"/>
    <n v="1"/>
    <n v="2"/>
    <n v="2"/>
    <n v="15"/>
    <n v="4"/>
    <n v="19"/>
  </r>
  <r>
    <x v="16"/>
    <s v="REPETIDO 2"/>
    <x v="1"/>
    <n v="30057"/>
    <n v="0"/>
    <n v="0"/>
    <n v="0"/>
    <m/>
    <m/>
    <m/>
    <m/>
    <m/>
    <m/>
    <m/>
    <m/>
    <n v="0"/>
    <n v="0"/>
    <n v="0"/>
  </r>
  <r>
    <x v="16"/>
    <s v="REPETIDO 2"/>
    <x v="1"/>
    <s v="RE"/>
    <n v="0"/>
    <n v="0"/>
    <n v="0"/>
    <m/>
    <m/>
    <m/>
    <m/>
    <m/>
    <m/>
    <m/>
    <m/>
    <n v="0"/>
    <n v="0"/>
    <n v="0"/>
  </r>
  <r>
    <x v="16"/>
    <s v="REPETIDO 2"/>
    <x v="1"/>
    <s v="Otros"/>
    <n v="0"/>
    <n v="0"/>
    <n v="0"/>
    <m/>
    <m/>
    <m/>
    <m/>
    <m/>
    <m/>
    <m/>
    <m/>
    <n v="0"/>
    <n v="0"/>
    <n v="0"/>
  </r>
  <r>
    <x v="17"/>
    <s v="No"/>
    <x v="0"/>
    <n v="276"/>
    <n v="0"/>
    <n v="0"/>
    <n v="5"/>
    <m/>
    <m/>
    <m/>
    <m/>
    <n v="5"/>
    <m/>
    <n v="8"/>
    <n v="7"/>
    <n v="13"/>
    <n v="7"/>
    <n v="20"/>
  </r>
  <r>
    <x v="17"/>
    <s v="No"/>
    <x v="0"/>
    <n v="728"/>
    <n v="0"/>
    <n v="0"/>
    <n v="0"/>
    <m/>
    <m/>
    <m/>
    <m/>
    <m/>
    <m/>
    <m/>
    <m/>
    <n v="0"/>
    <n v="0"/>
    <n v="0"/>
  </r>
  <r>
    <x v="17"/>
    <s v="No"/>
    <x v="0"/>
    <s v="CAS"/>
    <n v="0"/>
    <n v="0"/>
    <n v="0"/>
    <m/>
    <m/>
    <m/>
    <m/>
    <m/>
    <m/>
    <n v="7"/>
    <n v="7"/>
    <n v="7"/>
    <n v="7"/>
    <n v="14"/>
  </r>
  <r>
    <x v="17"/>
    <s v="No"/>
    <x v="0"/>
    <n v="30057"/>
    <n v="0"/>
    <n v="0"/>
    <n v="0"/>
    <m/>
    <m/>
    <m/>
    <m/>
    <m/>
    <m/>
    <m/>
    <m/>
    <n v="0"/>
    <n v="0"/>
    <n v="0"/>
  </r>
  <r>
    <x v="17"/>
    <s v="No"/>
    <x v="0"/>
    <s v="RE"/>
    <n v="0"/>
    <n v="0"/>
    <n v="0"/>
    <m/>
    <m/>
    <m/>
    <m/>
    <m/>
    <m/>
    <m/>
    <m/>
    <n v="0"/>
    <n v="0"/>
    <n v="0"/>
  </r>
  <r>
    <x v="17"/>
    <s v="No"/>
    <x v="0"/>
    <s v="Otros"/>
    <n v="0"/>
    <n v="0"/>
    <n v="0"/>
    <m/>
    <m/>
    <m/>
    <m/>
    <m/>
    <m/>
    <m/>
    <m/>
    <n v="0"/>
    <n v="0"/>
    <n v="0"/>
  </r>
  <r>
    <x v="18"/>
    <s v="No"/>
    <x v="0"/>
    <n v="276"/>
    <n v="0"/>
    <n v="8"/>
    <n v="0"/>
    <m/>
    <m/>
    <n v="5"/>
    <n v="3"/>
    <m/>
    <m/>
    <n v="3"/>
    <n v="2"/>
    <n v="8"/>
    <n v="5"/>
    <n v="13"/>
  </r>
  <r>
    <x v="18"/>
    <s v="No"/>
    <x v="0"/>
    <n v="728"/>
    <n v="0"/>
    <n v="0"/>
    <n v="0"/>
    <m/>
    <m/>
    <m/>
    <m/>
    <m/>
    <m/>
    <m/>
    <m/>
    <n v="0"/>
    <n v="0"/>
    <n v="0"/>
  </r>
  <r>
    <x v="18"/>
    <s v="No"/>
    <x v="0"/>
    <s v="CAS"/>
    <n v="4"/>
    <n v="21"/>
    <n v="0"/>
    <n v="4"/>
    <m/>
    <n v="8"/>
    <n v="13"/>
    <m/>
    <m/>
    <n v="3"/>
    <n v="7"/>
    <n v="15"/>
    <n v="20"/>
    <n v="35"/>
  </r>
  <r>
    <x v="18"/>
    <s v="No"/>
    <x v="0"/>
    <n v="30057"/>
    <n v="0"/>
    <n v="0"/>
    <n v="0"/>
    <m/>
    <m/>
    <m/>
    <m/>
    <m/>
    <m/>
    <m/>
    <m/>
    <n v="0"/>
    <n v="0"/>
    <n v="0"/>
  </r>
  <r>
    <x v="18"/>
    <s v="No"/>
    <x v="0"/>
    <s v="RE"/>
    <n v="0"/>
    <n v="0"/>
    <n v="0"/>
    <m/>
    <m/>
    <m/>
    <m/>
    <m/>
    <m/>
    <m/>
    <m/>
    <n v="0"/>
    <n v="0"/>
    <n v="0"/>
  </r>
  <r>
    <x v="18"/>
    <s v="No"/>
    <x v="0"/>
    <s v="Otros"/>
    <n v="0"/>
    <n v="0"/>
    <n v="0"/>
    <m/>
    <m/>
    <m/>
    <m/>
    <m/>
    <m/>
    <m/>
    <m/>
    <n v="0"/>
    <n v="0"/>
    <n v="0"/>
  </r>
  <r>
    <x v="19"/>
    <s v="No"/>
    <x v="1"/>
    <n v="276"/>
    <n v="0"/>
    <n v="0"/>
    <n v="0"/>
    <m/>
    <m/>
    <m/>
    <m/>
    <m/>
    <m/>
    <m/>
    <m/>
    <n v="0"/>
    <n v="0"/>
    <n v="0"/>
  </r>
  <r>
    <x v="19"/>
    <s v="No"/>
    <x v="1"/>
    <n v="728"/>
    <n v="0"/>
    <n v="10"/>
    <n v="2"/>
    <m/>
    <m/>
    <n v="3"/>
    <n v="7"/>
    <n v="1"/>
    <n v="1"/>
    <m/>
    <m/>
    <n v="4"/>
    <n v="8"/>
    <n v="12"/>
  </r>
  <r>
    <x v="19"/>
    <s v="No"/>
    <x v="1"/>
    <s v="CAS"/>
    <n v="1"/>
    <n v="3"/>
    <n v="4"/>
    <n v="1"/>
    <m/>
    <n v="2"/>
    <n v="1"/>
    <n v="3"/>
    <n v="1"/>
    <n v="5"/>
    <n v="1"/>
    <n v="11"/>
    <n v="3"/>
    <n v="14"/>
  </r>
  <r>
    <x v="19"/>
    <s v="No"/>
    <x v="1"/>
    <n v="30057"/>
    <n v="0"/>
    <n v="0"/>
    <n v="0"/>
    <m/>
    <m/>
    <m/>
    <m/>
    <m/>
    <m/>
    <m/>
    <m/>
    <n v="0"/>
    <n v="0"/>
    <n v="0"/>
  </r>
  <r>
    <x v="19"/>
    <s v="No"/>
    <x v="1"/>
    <s v="RE"/>
    <n v="0"/>
    <n v="0"/>
    <n v="0"/>
    <m/>
    <m/>
    <m/>
    <m/>
    <m/>
    <m/>
    <m/>
    <m/>
    <n v="0"/>
    <n v="0"/>
    <n v="0"/>
  </r>
  <r>
    <x v="19"/>
    <s v="No"/>
    <x v="1"/>
    <s v="Otros"/>
    <n v="0"/>
    <n v="0"/>
    <n v="0"/>
    <m/>
    <m/>
    <m/>
    <m/>
    <m/>
    <m/>
    <m/>
    <m/>
    <n v="0"/>
    <n v="0"/>
    <n v="0"/>
  </r>
  <r>
    <x v="20"/>
    <s v="REPETIDO 2"/>
    <x v="1"/>
    <n v="276"/>
    <n v="0"/>
    <n v="3"/>
    <n v="0"/>
    <n v="0"/>
    <n v="0"/>
    <n v="3"/>
    <n v="0"/>
    <n v="0"/>
    <n v="0"/>
    <n v="0"/>
    <n v="0"/>
    <n v="3"/>
    <n v="0"/>
    <n v="3"/>
  </r>
  <r>
    <x v="20"/>
    <s v="REPETIDO 2"/>
    <x v="1"/>
    <n v="728"/>
    <n v="0"/>
    <n v="7"/>
    <n v="0"/>
    <n v="0"/>
    <n v="0"/>
    <n v="7"/>
    <n v="0"/>
    <n v="0"/>
    <n v="0"/>
    <n v="0"/>
    <n v="0"/>
    <n v="7"/>
    <n v="0"/>
    <n v="7"/>
  </r>
  <r>
    <x v="20"/>
    <s v="REPETIDO 2"/>
    <x v="1"/>
    <s v="CAS"/>
    <n v="0"/>
    <n v="11"/>
    <n v="0"/>
    <n v="0"/>
    <n v="0"/>
    <n v="6"/>
    <n v="5"/>
    <n v="0"/>
    <n v="0"/>
    <n v="0"/>
    <n v="0"/>
    <n v="6"/>
    <n v="5"/>
    <n v="11"/>
  </r>
  <r>
    <x v="20"/>
    <s v="REPETIDO 2"/>
    <x v="1"/>
    <n v="30057"/>
    <n v="0"/>
    <n v="0"/>
    <n v="0"/>
    <n v="0"/>
    <n v="0"/>
    <n v="0"/>
    <n v="0"/>
    <n v="0"/>
    <n v="0"/>
    <n v="0"/>
    <n v="0"/>
    <n v="0"/>
    <n v="0"/>
    <n v="0"/>
  </r>
  <r>
    <x v="20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20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21"/>
    <s v="REPETIDO 2"/>
    <x v="1"/>
    <n v="276"/>
    <n v="1"/>
    <n v="2"/>
    <n v="1"/>
    <n v="1"/>
    <m/>
    <n v="2"/>
    <m/>
    <m/>
    <n v="1"/>
    <n v="7"/>
    <n v="3"/>
    <n v="10"/>
    <n v="4"/>
    <n v="14"/>
  </r>
  <r>
    <x v="21"/>
    <s v="REPETIDO 2"/>
    <x v="1"/>
    <n v="728"/>
    <n v="0"/>
    <n v="0"/>
    <n v="0"/>
    <m/>
    <m/>
    <m/>
    <m/>
    <m/>
    <m/>
    <m/>
    <m/>
    <n v="0"/>
    <n v="0"/>
    <n v="0"/>
  </r>
  <r>
    <x v="21"/>
    <s v="REPETIDO 2"/>
    <x v="1"/>
    <s v="CAS"/>
    <n v="32"/>
    <n v="0"/>
    <n v="12"/>
    <n v="19"/>
    <n v="13"/>
    <m/>
    <m/>
    <n v="6"/>
    <n v="6"/>
    <n v="1"/>
    <m/>
    <n v="26"/>
    <n v="19"/>
    <n v="45"/>
  </r>
  <r>
    <x v="21"/>
    <s v="REPETIDO 2"/>
    <x v="1"/>
    <n v="30057"/>
    <n v="0"/>
    <n v="0"/>
    <n v="0"/>
    <m/>
    <m/>
    <m/>
    <m/>
    <m/>
    <m/>
    <m/>
    <m/>
    <n v="0"/>
    <n v="0"/>
    <n v="0"/>
  </r>
  <r>
    <x v="21"/>
    <s v="REPETIDO 2"/>
    <x v="1"/>
    <s v="RE"/>
    <n v="0"/>
    <n v="0"/>
    <n v="0"/>
    <m/>
    <m/>
    <m/>
    <m/>
    <m/>
    <m/>
    <m/>
    <m/>
    <n v="0"/>
    <n v="0"/>
    <n v="0"/>
  </r>
  <r>
    <x v="21"/>
    <s v="REPETIDO 2"/>
    <x v="1"/>
    <s v="Otros"/>
    <n v="0"/>
    <n v="0"/>
    <n v="0"/>
    <m/>
    <m/>
    <m/>
    <m/>
    <m/>
    <m/>
    <m/>
    <m/>
    <n v="0"/>
    <n v="0"/>
    <n v="0"/>
  </r>
  <r>
    <x v="22"/>
    <s v="No"/>
    <x v="1"/>
    <n v="276"/>
    <n v="5"/>
    <n v="2"/>
    <n v="1"/>
    <n v="4"/>
    <n v="1"/>
    <m/>
    <n v="2"/>
    <n v="1"/>
    <m/>
    <m/>
    <m/>
    <n v="5"/>
    <n v="3"/>
    <n v="8"/>
  </r>
  <r>
    <x v="22"/>
    <s v="No"/>
    <x v="1"/>
    <n v="728"/>
    <n v="2"/>
    <n v="0"/>
    <n v="1"/>
    <n v="2"/>
    <m/>
    <m/>
    <m/>
    <m/>
    <n v="1"/>
    <m/>
    <m/>
    <n v="2"/>
    <n v="1"/>
    <n v="3"/>
  </r>
  <r>
    <x v="22"/>
    <s v="No"/>
    <x v="1"/>
    <s v="CAS"/>
    <n v="8"/>
    <n v="0"/>
    <n v="1"/>
    <n v="6"/>
    <n v="2"/>
    <m/>
    <m/>
    <n v="1"/>
    <m/>
    <m/>
    <m/>
    <n v="7"/>
    <n v="2"/>
    <n v="9"/>
  </r>
  <r>
    <x v="22"/>
    <s v="No"/>
    <x v="1"/>
    <n v="30057"/>
    <n v="0"/>
    <n v="0"/>
    <n v="0"/>
    <m/>
    <m/>
    <m/>
    <m/>
    <m/>
    <m/>
    <m/>
    <m/>
    <n v="0"/>
    <n v="0"/>
    <n v="0"/>
  </r>
  <r>
    <x v="22"/>
    <s v="No"/>
    <x v="1"/>
    <s v="RE"/>
    <n v="0"/>
    <n v="0"/>
    <n v="0"/>
    <m/>
    <m/>
    <m/>
    <m/>
    <m/>
    <m/>
    <m/>
    <m/>
    <n v="0"/>
    <n v="0"/>
    <n v="0"/>
  </r>
  <r>
    <x v="22"/>
    <s v="No"/>
    <x v="1"/>
    <s v="Otros"/>
    <n v="0"/>
    <n v="0"/>
    <n v="0"/>
    <m/>
    <m/>
    <m/>
    <m/>
    <m/>
    <m/>
    <m/>
    <m/>
    <n v="0"/>
    <n v="0"/>
    <n v="0"/>
  </r>
  <r>
    <x v="23"/>
    <s v="No"/>
    <x v="1"/>
    <n v="276"/>
    <n v="1"/>
    <n v="3"/>
    <n v="0"/>
    <n v="1"/>
    <m/>
    <n v="2"/>
    <n v="1"/>
    <m/>
    <m/>
    <n v="3"/>
    <m/>
    <n v="6"/>
    <n v="1"/>
    <n v="7"/>
  </r>
  <r>
    <x v="23"/>
    <s v="No"/>
    <x v="1"/>
    <n v="728"/>
    <n v="0"/>
    <n v="0"/>
    <n v="0"/>
    <m/>
    <m/>
    <m/>
    <m/>
    <m/>
    <m/>
    <m/>
    <m/>
    <n v="0"/>
    <n v="0"/>
    <n v="0"/>
  </r>
  <r>
    <x v="23"/>
    <s v="No"/>
    <x v="1"/>
    <s v="CAS"/>
    <n v="8"/>
    <n v="3"/>
    <n v="0"/>
    <n v="7"/>
    <n v="1"/>
    <n v="2"/>
    <n v="1"/>
    <m/>
    <m/>
    <n v="2"/>
    <m/>
    <n v="11"/>
    <n v="2"/>
    <n v="13"/>
  </r>
  <r>
    <x v="23"/>
    <s v="No"/>
    <x v="1"/>
    <n v="30057"/>
    <n v="0"/>
    <n v="0"/>
    <n v="0"/>
    <m/>
    <m/>
    <m/>
    <m/>
    <m/>
    <m/>
    <m/>
    <m/>
    <n v="0"/>
    <n v="0"/>
    <n v="0"/>
  </r>
  <r>
    <x v="23"/>
    <s v="No"/>
    <x v="1"/>
    <s v="RE"/>
    <n v="0"/>
    <n v="0"/>
    <n v="0"/>
    <m/>
    <m/>
    <m/>
    <m/>
    <m/>
    <m/>
    <m/>
    <m/>
    <n v="0"/>
    <n v="0"/>
    <n v="0"/>
  </r>
  <r>
    <x v="23"/>
    <s v="No"/>
    <x v="1"/>
    <s v="Otros"/>
    <n v="0"/>
    <n v="0"/>
    <n v="0"/>
    <m/>
    <m/>
    <m/>
    <m/>
    <m/>
    <m/>
    <n v="1"/>
    <m/>
    <n v="1"/>
    <n v="0"/>
    <n v="1"/>
  </r>
  <r>
    <x v="24"/>
    <s v="REPETIDO 2"/>
    <x v="1"/>
    <n v="276"/>
    <n v="8"/>
    <n v="2"/>
    <n v="2"/>
    <n v="4"/>
    <n v="4"/>
    <m/>
    <n v="2"/>
    <m/>
    <n v="2"/>
    <m/>
    <m/>
    <n v="4"/>
    <n v="8"/>
    <n v="12"/>
  </r>
  <r>
    <x v="24"/>
    <s v="REPETIDO 2"/>
    <x v="1"/>
    <n v="728"/>
    <n v="0"/>
    <n v="6"/>
    <n v="0"/>
    <m/>
    <m/>
    <n v="6"/>
    <m/>
    <m/>
    <m/>
    <m/>
    <m/>
    <n v="6"/>
    <n v="0"/>
    <n v="6"/>
  </r>
  <r>
    <x v="24"/>
    <s v="REPETIDO 2"/>
    <x v="1"/>
    <s v="CAS"/>
    <n v="0"/>
    <n v="0"/>
    <n v="0"/>
    <m/>
    <m/>
    <m/>
    <m/>
    <m/>
    <m/>
    <m/>
    <m/>
    <n v="0"/>
    <n v="0"/>
    <n v="0"/>
  </r>
  <r>
    <x v="24"/>
    <s v="REPETIDO 2"/>
    <x v="1"/>
    <n v="30057"/>
    <n v="0"/>
    <n v="0"/>
    <n v="0"/>
    <m/>
    <m/>
    <m/>
    <m/>
    <m/>
    <m/>
    <m/>
    <m/>
    <n v="0"/>
    <n v="0"/>
    <n v="0"/>
  </r>
  <r>
    <x v="24"/>
    <s v="REPETIDO 2"/>
    <x v="1"/>
    <s v="RE"/>
    <n v="0"/>
    <n v="0"/>
    <n v="0"/>
    <m/>
    <m/>
    <m/>
    <m/>
    <m/>
    <m/>
    <m/>
    <m/>
    <n v="0"/>
    <n v="0"/>
    <n v="0"/>
  </r>
  <r>
    <x v="24"/>
    <s v="REPETIDO 2"/>
    <x v="1"/>
    <s v="Otros"/>
    <n v="0"/>
    <n v="0"/>
    <n v="0"/>
    <m/>
    <m/>
    <m/>
    <m/>
    <m/>
    <m/>
    <m/>
    <m/>
    <n v="0"/>
    <n v="0"/>
    <n v="0"/>
  </r>
  <r>
    <x v="25"/>
    <s v="No"/>
    <x v="1"/>
    <n v="276"/>
    <n v="7"/>
    <n v="1"/>
    <n v="4"/>
    <n v="7"/>
    <m/>
    <n v="1"/>
    <m/>
    <n v="4"/>
    <m/>
    <m/>
    <m/>
    <n v="12"/>
    <n v="0"/>
    <n v="12"/>
  </r>
  <r>
    <x v="25"/>
    <s v="No"/>
    <x v="1"/>
    <n v="728"/>
    <n v="10"/>
    <n v="0"/>
    <n v="5"/>
    <n v="4"/>
    <n v="6"/>
    <m/>
    <m/>
    <n v="4"/>
    <n v="1"/>
    <n v="2"/>
    <n v="3"/>
    <n v="10"/>
    <n v="10"/>
    <n v="20"/>
  </r>
  <r>
    <x v="25"/>
    <s v="No"/>
    <x v="1"/>
    <s v="CAS"/>
    <n v="5"/>
    <n v="7"/>
    <n v="9"/>
    <n v="4"/>
    <n v="1"/>
    <n v="2"/>
    <n v="5"/>
    <n v="3"/>
    <n v="6"/>
    <n v="6"/>
    <n v="2"/>
    <n v="15"/>
    <n v="14"/>
    <n v="29"/>
  </r>
  <r>
    <x v="25"/>
    <s v="No"/>
    <x v="1"/>
    <n v="30057"/>
    <n v="0"/>
    <n v="0"/>
    <n v="0"/>
    <m/>
    <m/>
    <m/>
    <m/>
    <m/>
    <m/>
    <m/>
    <m/>
    <n v="0"/>
    <n v="0"/>
    <n v="0"/>
  </r>
  <r>
    <x v="25"/>
    <s v="No"/>
    <x v="1"/>
    <s v="RE"/>
    <n v="0"/>
    <n v="0"/>
    <n v="0"/>
    <m/>
    <m/>
    <m/>
    <m/>
    <m/>
    <m/>
    <m/>
    <m/>
    <n v="0"/>
    <n v="0"/>
    <n v="0"/>
  </r>
  <r>
    <x v="25"/>
    <s v="No"/>
    <x v="1"/>
    <s v="Otros"/>
    <n v="0"/>
    <n v="0"/>
    <n v="0"/>
    <m/>
    <m/>
    <m/>
    <m/>
    <m/>
    <m/>
    <m/>
    <m/>
    <n v="0"/>
    <n v="0"/>
    <n v="0"/>
  </r>
  <r>
    <x v="26"/>
    <s v="No"/>
    <x v="1"/>
    <n v="276"/>
    <n v="0"/>
    <n v="1"/>
    <n v="0"/>
    <m/>
    <m/>
    <n v="1"/>
    <m/>
    <m/>
    <m/>
    <n v="7"/>
    <n v="1"/>
    <n v="8"/>
    <n v="1"/>
    <n v="9"/>
  </r>
  <r>
    <x v="26"/>
    <s v="No"/>
    <x v="1"/>
    <n v="728"/>
    <n v="0"/>
    <n v="0"/>
    <n v="0"/>
    <m/>
    <m/>
    <m/>
    <m/>
    <m/>
    <m/>
    <m/>
    <m/>
    <n v="0"/>
    <n v="0"/>
    <n v="0"/>
  </r>
  <r>
    <x v="26"/>
    <s v="No"/>
    <x v="1"/>
    <s v="CAS"/>
    <n v="0"/>
    <n v="1"/>
    <n v="0"/>
    <m/>
    <m/>
    <n v="1"/>
    <m/>
    <m/>
    <m/>
    <n v="3"/>
    <m/>
    <n v="4"/>
    <n v="0"/>
    <n v="4"/>
  </r>
  <r>
    <x v="26"/>
    <s v="No"/>
    <x v="1"/>
    <n v="30057"/>
    <n v="0"/>
    <n v="0"/>
    <n v="0"/>
    <m/>
    <m/>
    <m/>
    <m/>
    <m/>
    <m/>
    <m/>
    <m/>
    <n v="0"/>
    <n v="0"/>
    <n v="0"/>
  </r>
  <r>
    <x v="26"/>
    <s v="No"/>
    <x v="1"/>
    <s v="RE"/>
    <n v="0"/>
    <n v="0"/>
    <n v="0"/>
    <m/>
    <m/>
    <m/>
    <m/>
    <m/>
    <m/>
    <m/>
    <m/>
    <n v="0"/>
    <n v="0"/>
    <n v="0"/>
  </r>
  <r>
    <x v="26"/>
    <s v="No"/>
    <x v="1"/>
    <s v="Otros"/>
    <n v="0"/>
    <n v="0"/>
    <n v="0"/>
    <m/>
    <m/>
    <m/>
    <m/>
    <m/>
    <m/>
    <m/>
    <m/>
    <n v="0"/>
    <n v="0"/>
    <n v="0"/>
  </r>
  <r>
    <x v="27"/>
    <s v="No"/>
    <x v="1"/>
    <n v="276"/>
    <n v="1"/>
    <n v="4"/>
    <n v="0"/>
    <n v="1"/>
    <m/>
    <n v="1"/>
    <n v="3"/>
    <m/>
    <m/>
    <m/>
    <m/>
    <n v="2"/>
    <n v="3"/>
    <n v="5"/>
  </r>
  <r>
    <x v="27"/>
    <s v="No"/>
    <x v="1"/>
    <n v="728"/>
    <n v="11"/>
    <n v="0"/>
    <n v="0"/>
    <n v="10"/>
    <n v="1"/>
    <m/>
    <m/>
    <m/>
    <m/>
    <n v="6"/>
    <m/>
    <n v="16"/>
    <n v="1"/>
    <n v="17"/>
  </r>
  <r>
    <x v="27"/>
    <s v="No"/>
    <x v="1"/>
    <s v="CAS"/>
    <n v="8"/>
    <n v="5"/>
    <n v="0"/>
    <n v="7"/>
    <n v="1"/>
    <n v="5"/>
    <m/>
    <m/>
    <m/>
    <m/>
    <m/>
    <n v="12"/>
    <n v="1"/>
    <n v="13"/>
  </r>
  <r>
    <x v="27"/>
    <s v="No"/>
    <x v="1"/>
    <n v="30057"/>
    <n v="0"/>
    <n v="0"/>
    <n v="0"/>
    <n v="0"/>
    <n v="0"/>
    <n v="0"/>
    <n v="0"/>
    <n v="0"/>
    <n v="0"/>
    <n v="0"/>
    <n v="0"/>
    <n v="0"/>
    <n v="0"/>
    <n v="0"/>
  </r>
  <r>
    <x v="27"/>
    <s v="No"/>
    <x v="1"/>
    <s v="RE"/>
    <n v="0"/>
    <n v="0"/>
    <n v="0"/>
    <n v="0"/>
    <n v="0"/>
    <n v="0"/>
    <n v="0"/>
    <n v="0"/>
    <n v="0"/>
    <n v="0"/>
    <n v="0"/>
    <n v="0"/>
    <n v="0"/>
    <n v="0"/>
  </r>
  <r>
    <x v="27"/>
    <s v="No"/>
    <x v="1"/>
    <s v="Otros"/>
    <n v="0"/>
    <n v="0"/>
    <n v="0"/>
    <n v="0"/>
    <n v="0"/>
    <n v="0"/>
    <n v="0"/>
    <n v="0"/>
    <n v="0"/>
    <n v="0"/>
    <n v="0"/>
    <n v="0"/>
    <n v="0"/>
    <n v="0"/>
  </r>
  <r>
    <x v="28"/>
    <s v="No"/>
    <x v="0"/>
    <n v="276"/>
    <n v="13"/>
    <n v="0"/>
    <n v="0"/>
    <n v="9"/>
    <n v="4"/>
    <m/>
    <m/>
    <m/>
    <m/>
    <m/>
    <m/>
    <n v="9"/>
    <n v="4"/>
    <n v="13"/>
  </r>
  <r>
    <x v="28"/>
    <s v="No"/>
    <x v="0"/>
    <n v="728"/>
    <n v="0"/>
    <n v="0"/>
    <n v="0"/>
    <m/>
    <m/>
    <m/>
    <m/>
    <m/>
    <m/>
    <m/>
    <m/>
    <n v="0"/>
    <n v="0"/>
    <n v="0"/>
  </r>
  <r>
    <x v="28"/>
    <s v="No"/>
    <x v="0"/>
    <s v="CAS"/>
    <n v="9"/>
    <n v="0"/>
    <n v="10"/>
    <n v="6"/>
    <n v="3"/>
    <m/>
    <m/>
    <n v="6"/>
    <n v="4"/>
    <m/>
    <m/>
    <n v="12"/>
    <n v="7"/>
    <n v="19"/>
  </r>
  <r>
    <x v="28"/>
    <s v="No"/>
    <x v="0"/>
    <n v="30057"/>
    <n v="0"/>
    <n v="0"/>
    <n v="0"/>
    <m/>
    <m/>
    <m/>
    <m/>
    <m/>
    <m/>
    <m/>
    <m/>
    <n v="0"/>
    <n v="0"/>
    <n v="0"/>
  </r>
  <r>
    <x v="28"/>
    <s v="No"/>
    <x v="0"/>
    <s v="RE"/>
    <n v="0"/>
    <n v="0"/>
    <n v="0"/>
    <m/>
    <m/>
    <m/>
    <m/>
    <m/>
    <m/>
    <m/>
    <m/>
    <n v="0"/>
    <n v="0"/>
    <n v="0"/>
  </r>
  <r>
    <x v="28"/>
    <s v="No"/>
    <x v="0"/>
    <s v="Otros"/>
    <n v="0"/>
    <n v="0"/>
    <n v="0"/>
    <m/>
    <m/>
    <m/>
    <m/>
    <m/>
    <m/>
    <m/>
    <m/>
    <n v="0"/>
    <n v="0"/>
    <n v="0"/>
  </r>
  <r>
    <x v="29"/>
    <s v="No"/>
    <x v="0"/>
    <n v="276"/>
    <n v="0"/>
    <n v="0"/>
    <n v="0"/>
    <m/>
    <m/>
    <m/>
    <m/>
    <m/>
    <m/>
    <m/>
    <m/>
    <n v="0"/>
    <n v="0"/>
    <n v="0"/>
  </r>
  <r>
    <x v="29"/>
    <s v="No"/>
    <x v="0"/>
    <n v="728"/>
    <n v="2"/>
    <n v="5"/>
    <n v="1"/>
    <n v="2"/>
    <m/>
    <n v="5"/>
    <m/>
    <n v="1"/>
    <m/>
    <n v="2"/>
    <m/>
    <n v="10"/>
    <n v="0"/>
    <n v="10"/>
  </r>
  <r>
    <x v="29"/>
    <s v="No"/>
    <x v="0"/>
    <s v="CAS"/>
    <n v="1"/>
    <n v="5"/>
    <n v="0"/>
    <n v="1"/>
    <m/>
    <m/>
    <n v="5"/>
    <m/>
    <m/>
    <n v="1"/>
    <m/>
    <n v="2"/>
    <n v="5"/>
    <n v="7"/>
  </r>
  <r>
    <x v="29"/>
    <s v="No"/>
    <x v="0"/>
    <n v="30057"/>
    <n v="0"/>
    <n v="0"/>
    <n v="0"/>
    <m/>
    <m/>
    <m/>
    <m/>
    <m/>
    <m/>
    <m/>
    <m/>
    <n v="0"/>
    <n v="0"/>
    <n v="0"/>
  </r>
  <r>
    <x v="29"/>
    <s v="No"/>
    <x v="0"/>
    <s v="RE"/>
    <n v="0"/>
    <n v="0"/>
    <n v="0"/>
    <m/>
    <m/>
    <m/>
    <m/>
    <m/>
    <m/>
    <m/>
    <m/>
    <n v="0"/>
    <n v="0"/>
    <n v="0"/>
  </r>
  <r>
    <x v="29"/>
    <s v="No"/>
    <x v="0"/>
    <s v="Otros"/>
    <n v="0"/>
    <n v="0"/>
    <n v="0"/>
    <m/>
    <m/>
    <m/>
    <m/>
    <m/>
    <m/>
    <m/>
    <m/>
    <n v="0"/>
    <n v="0"/>
    <n v="0"/>
  </r>
  <r>
    <x v="30"/>
    <s v="No"/>
    <x v="2"/>
    <n v="276"/>
    <n v="0"/>
    <n v="0"/>
    <n v="0"/>
    <m/>
    <m/>
    <m/>
    <m/>
    <m/>
    <m/>
    <m/>
    <m/>
    <n v="0"/>
    <n v="0"/>
    <n v="0"/>
  </r>
  <r>
    <x v="30"/>
    <s v="No"/>
    <x v="2"/>
    <n v="728"/>
    <n v="0"/>
    <n v="0"/>
    <n v="17"/>
    <n v="0"/>
    <n v="0"/>
    <n v="0"/>
    <n v="0"/>
    <n v="8"/>
    <n v="9"/>
    <n v="0"/>
    <n v="0"/>
    <n v="8"/>
    <n v="9"/>
    <n v="17"/>
  </r>
  <r>
    <x v="30"/>
    <s v="No"/>
    <x v="2"/>
    <s v="CAS"/>
    <n v="0"/>
    <n v="0"/>
    <n v="58"/>
    <n v="0"/>
    <n v="0"/>
    <n v="0"/>
    <n v="0"/>
    <n v="31"/>
    <n v="27"/>
    <n v="0"/>
    <n v="2"/>
    <n v="31"/>
    <n v="29"/>
    <n v="60"/>
  </r>
  <r>
    <x v="30"/>
    <s v="No"/>
    <x v="2"/>
    <n v="30057"/>
    <n v="0"/>
    <n v="0"/>
    <n v="0"/>
    <m/>
    <m/>
    <m/>
    <m/>
    <m/>
    <m/>
    <m/>
    <m/>
    <n v="0"/>
    <n v="0"/>
    <n v="0"/>
  </r>
  <r>
    <x v="30"/>
    <s v="No"/>
    <x v="2"/>
    <s v="RE"/>
    <n v="0"/>
    <n v="0"/>
    <n v="0"/>
    <m/>
    <m/>
    <m/>
    <m/>
    <m/>
    <m/>
    <m/>
    <m/>
    <n v="0"/>
    <n v="0"/>
    <n v="0"/>
  </r>
  <r>
    <x v="30"/>
    <s v="No"/>
    <x v="2"/>
    <s v="Otros"/>
    <n v="0"/>
    <n v="0"/>
    <n v="0"/>
    <m/>
    <m/>
    <m/>
    <m/>
    <m/>
    <m/>
    <m/>
    <m/>
    <n v="0"/>
    <n v="0"/>
    <n v="0"/>
  </r>
  <r>
    <x v="31"/>
    <s v="REPETIDO 2"/>
    <x v="1"/>
    <n v="276"/>
    <n v="6"/>
    <n v="5"/>
    <n v="22"/>
    <n v="4"/>
    <n v="2"/>
    <n v="4"/>
    <n v="1"/>
    <n v="11"/>
    <n v="11"/>
    <n v="0"/>
    <n v="0"/>
    <n v="19"/>
    <n v="14"/>
    <n v="33"/>
  </r>
  <r>
    <x v="31"/>
    <s v="REPETIDO 2"/>
    <x v="1"/>
    <n v="728"/>
    <n v="5"/>
    <n v="0"/>
    <n v="11"/>
    <n v="5"/>
    <n v="0"/>
    <n v="0"/>
    <n v="0"/>
    <n v="11"/>
    <m/>
    <n v="0"/>
    <n v="0"/>
    <n v="16"/>
    <n v="0"/>
    <n v="16"/>
  </r>
  <r>
    <x v="31"/>
    <s v="REPETIDO 2"/>
    <x v="1"/>
    <s v="CAS"/>
    <n v="17"/>
    <n v="3"/>
    <n v="27"/>
    <n v="12"/>
    <n v="5"/>
    <n v="1"/>
    <n v="2"/>
    <n v="11"/>
    <n v="16"/>
    <n v="0"/>
    <n v="0"/>
    <n v="24"/>
    <n v="23"/>
    <n v="47"/>
  </r>
  <r>
    <x v="31"/>
    <s v="REPETIDO 2"/>
    <x v="1"/>
    <n v="30057"/>
    <n v="1"/>
    <n v="0"/>
    <n v="0"/>
    <n v="1"/>
    <n v="0"/>
    <n v="0"/>
    <n v="0"/>
    <n v="0"/>
    <n v="0"/>
    <n v="0"/>
    <n v="0"/>
    <n v="1"/>
    <n v="0"/>
    <n v="1"/>
  </r>
  <r>
    <x v="31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31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32"/>
    <s v="No"/>
    <x v="1"/>
    <n v="276"/>
    <n v="17"/>
    <n v="1"/>
    <n v="15"/>
    <n v="15"/>
    <n v="2"/>
    <n v="1"/>
    <m/>
    <n v="12"/>
    <n v="3"/>
    <n v="1"/>
    <m/>
    <n v="29"/>
    <n v="5"/>
    <n v="34"/>
  </r>
  <r>
    <x v="32"/>
    <s v="No"/>
    <x v="1"/>
    <n v="728"/>
    <n v="11"/>
    <n v="0"/>
    <n v="3"/>
    <n v="11"/>
    <m/>
    <m/>
    <m/>
    <n v="1"/>
    <n v="2"/>
    <m/>
    <m/>
    <n v="12"/>
    <n v="2"/>
    <n v="14"/>
  </r>
  <r>
    <x v="32"/>
    <s v="No"/>
    <x v="1"/>
    <s v="CAS"/>
    <n v="26"/>
    <n v="1"/>
    <n v="11"/>
    <n v="15"/>
    <n v="11"/>
    <n v="1"/>
    <m/>
    <n v="6"/>
    <n v="5"/>
    <m/>
    <m/>
    <n v="22"/>
    <n v="16"/>
    <n v="38"/>
  </r>
  <r>
    <x v="32"/>
    <s v="No"/>
    <x v="1"/>
    <n v="30057"/>
    <n v="0"/>
    <n v="0"/>
    <n v="0"/>
    <m/>
    <m/>
    <m/>
    <m/>
    <m/>
    <m/>
    <m/>
    <m/>
    <n v="0"/>
    <n v="0"/>
    <n v="0"/>
  </r>
  <r>
    <x v="32"/>
    <s v="No"/>
    <x v="1"/>
    <s v="RE"/>
    <n v="0"/>
    <n v="0"/>
    <n v="0"/>
    <m/>
    <m/>
    <m/>
    <m/>
    <m/>
    <m/>
    <m/>
    <m/>
    <n v="0"/>
    <n v="0"/>
    <n v="0"/>
  </r>
  <r>
    <x v="32"/>
    <s v="No"/>
    <x v="1"/>
    <s v="Otros"/>
    <n v="0"/>
    <n v="0"/>
    <n v="0"/>
    <m/>
    <m/>
    <m/>
    <m/>
    <m/>
    <m/>
    <m/>
    <m/>
    <n v="0"/>
    <n v="0"/>
    <n v="0"/>
  </r>
  <r>
    <x v="33"/>
    <s v="No"/>
    <x v="1"/>
    <n v="276"/>
    <n v="14"/>
    <n v="0"/>
    <n v="3"/>
    <n v="8"/>
    <n v="6"/>
    <n v="0"/>
    <n v="0"/>
    <n v="1"/>
    <n v="2"/>
    <n v="2"/>
    <n v="2"/>
    <n v="11"/>
    <n v="10"/>
    <n v="21"/>
  </r>
  <r>
    <x v="33"/>
    <s v="No"/>
    <x v="1"/>
    <n v="728"/>
    <n v="1"/>
    <n v="0"/>
    <n v="0"/>
    <n v="1"/>
    <n v="0"/>
    <n v="0"/>
    <n v="0"/>
    <n v="0"/>
    <n v="0"/>
    <n v="6"/>
    <n v="6"/>
    <n v="7"/>
    <n v="6"/>
    <n v="13"/>
  </r>
  <r>
    <x v="33"/>
    <s v="No"/>
    <x v="1"/>
    <s v="CAS"/>
    <n v="16"/>
    <n v="0"/>
    <n v="4"/>
    <n v="11"/>
    <n v="5"/>
    <n v="0"/>
    <n v="0"/>
    <n v="4"/>
    <n v="0"/>
    <n v="6"/>
    <n v="0"/>
    <n v="21"/>
    <n v="5"/>
    <n v="26"/>
  </r>
  <r>
    <x v="33"/>
    <s v="No"/>
    <x v="1"/>
    <n v="30057"/>
    <n v="0"/>
    <n v="0"/>
    <n v="0"/>
    <n v="0"/>
    <n v="0"/>
    <n v="0"/>
    <n v="0"/>
    <n v="0"/>
    <n v="0"/>
    <n v="0"/>
    <n v="0"/>
    <n v="0"/>
    <n v="0"/>
    <n v="0"/>
  </r>
  <r>
    <x v="33"/>
    <s v="No"/>
    <x v="1"/>
    <s v="RE"/>
    <n v="0"/>
    <n v="0"/>
    <n v="0"/>
    <n v="0"/>
    <n v="0"/>
    <n v="0"/>
    <n v="0"/>
    <n v="0"/>
    <n v="0"/>
    <n v="0"/>
    <n v="0"/>
    <n v="0"/>
    <n v="0"/>
    <n v="0"/>
  </r>
  <r>
    <x v="33"/>
    <s v="No"/>
    <x v="1"/>
    <s v="Otros"/>
    <n v="0"/>
    <n v="0"/>
    <n v="0"/>
    <n v="0"/>
    <n v="0"/>
    <n v="0"/>
    <n v="0"/>
    <n v="0"/>
    <n v="0"/>
    <n v="0"/>
    <n v="0"/>
    <n v="0"/>
    <n v="0"/>
    <n v="0"/>
  </r>
  <r>
    <x v="34"/>
    <s v="No"/>
    <x v="1"/>
    <n v="276"/>
    <n v="0"/>
    <n v="3"/>
    <n v="0"/>
    <m/>
    <m/>
    <n v="2"/>
    <n v="1"/>
    <m/>
    <m/>
    <m/>
    <m/>
    <n v="2"/>
    <n v="1"/>
    <n v="3"/>
  </r>
  <r>
    <x v="34"/>
    <s v="No"/>
    <x v="1"/>
    <n v="728"/>
    <n v="0"/>
    <n v="0"/>
    <n v="0"/>
    <m/>
    <m/>
    <m/>
    <m/>
    <m/>
    <m/>
    <m/>
    <m/>
    <n v="0"/>
    <n v="0"/>
    <n v="0"/>
  </r>
  <r>
    <x v="34"/>
    <s v="No"/>
    <x v="1"/>
    <s v="CAS"/>
    <n v="0"/>
    <n v="0"/>
    <n v="0"/>
    <m/>
    <m/>
    <m/>
    <m/>
    <m/>
    <m/>
    <m/>
    <m/>
    <n v="0"/>
    <n v="0"/>
    <n v="0"/>
  </r>
  <r>
    <x v="34"/>
    <s v="No"/>
    <x v="1"/>
    <n v="30057"/>
    <n v="0"/>
    <n v="0"/>
    <n v="0"/>
    <m/>
    <m/>
    <m/>
    <m/>
    <m/>
    <m/>
    <m/>
    <m/>
    <n v="0"/>
    <n v="0"/>
    <n v="0"/>
  </r>
  <r>
    <x v="34"/>
    <s v="No"/>
    <x v="1"/>
    <s v="RE"/>
    <n v="0"/>
    <n v="0"/>
    <n v="0"/>
    <m/>
    <m/>
    <m/>
    <m/>
    <m/>
    <m/>
    <m/>
    <m/>
    <n v="0"/>
    <n v="0"/>
    <n v="0"/>
  </r>
  <r>
    <x v="34"/>
    <s v="No"/>
    <x v="1"/>
    <s v="Otros"/>
    <n v="0"/>
    <n v="0"/>
    <n v="0"/>
    <m/>
    <m/>
    <m/>
    <m/>
    <m/>
    <m/>
    <m/>
    <m/>
    <n v="0"/>
    <n v="0"/>
    <n v="0"/>
  </r>
  <r>
    <x v="35"/>
    <s v="REPETIDO 2"/>
    <x v="1"/>
    <n v="276"/>
    <n v="9"/>
    <n v="1"/>
    <n v="10"/>
    <n v="7"/>
    <n v="2"/>
    <m/>
    <n v="1"/>
    <n v="4"/>
    <n v="6"/>
    <m/>
    <m/>
    <n v="11"/>
    <n v="9"/>
    <n v="20"/>
  </r>
  <r>
    <x v="35"/>
    <s v="REPETIDO 2"/>
    <x v="1"/>
    <n v="728"/>
    <n v="4"/>
    <n v="0"/>
    <n v="3"/>
    <n v="4"/>
    <m/>
    <m/>
    <m/>
    <n v="3"/>
    <m/>
    <m/>
    <m/>
    <n v="7"/>
    <n v="0"/>
    <n v="7"/>
  </r>
  <r>
    <x v="35"/>
    <s v="REPETIDO 2"/>
    <x v="1"/>
    <s v="CAS"/>
    <n v="2"/>
    <n v="2"/>
    <n v="4"/>
    <n v="1"/>
    <n v="1"/>
    <n v="1"/>
    <n v="1"/>
    <n v="4"/>
    <m/>
    <m/>
    <m/>
    <n v="6"/>
    <n v="2"/>
    <n v="8"/>
  </r>
  <r>
    <x v="35"/>
    <s v="REPETIDO 2"/>
    <x v="1"/>
    <n v="30057"/>
    <n v="1"/>
    <n v="0"/>
    <n v="0"/>
    <m/>
    <n v="1"/>
    <m/>
    <m/>
    <m/>
    <m/>
    <m/>
    <m/>
    <n v="0"/>
    <n v="1"/>
    <n v="1"/>
  </r>
  <r>
    <x v="35"/>
    <s v="REPETIDO 2"/>
    <x v="1"/>
    <s v="RE"/>
    <n v="0"/>
    <n v="0"/>
    <n v="0"/>
    <m/>
    <m/>
    <m/>
    <m/>
    <m/>
    <m/>
    <m/>
    <m/>
    <n v="0"/>
    <n v="0"/>
    <n v="0"/>
  </r>
  <r>
    <x v="35"/>
    <s v="REPETIDO 2"/>
    <x v="1"/>
    <s v="Otros"/>
    <n v="0"/>
    <n v="0"/>
    <n v="0"/>
    <m/>
    <m/>
    <m/>
    <m/>
    <m/>
    <m/>
    <m/>
    <m/>
    <n v="0"/>
    <n v="0"/>
    <n v="0"/>
  </r>
  <r>
    <x v="36"/>
    <s v="No"/>
    <x v="1"/>
    <n v="276"/>
    <n v="1"/>
    <n v="1"/>
    <n v="2"/>
    <n v="1"/>
    <m/>
    <n v="1"/>
    <m/>
    <n v="1"/>
    <n v="1"/>
    <m/>
    <m/>
    <n v="3"/>
    <n v="1"/>
    <n v="4"/>
  </r>
  <r>
    <x v="36"/>
    <s v="No"/>
    <x v="1"/>
    <n v="728"/>
    <n v="0"/>
    <n v="0"/>
    <n v="0"/>
    <n v="0"/>
    <n v="0"/>
    <n v="0"/>
    <n v="0"/>
    <n v="0"/>
    <n v="0"/>
    <n v="0"/>
    <n v="0"/>
    <n v="0"/>
    <n v="0"/>
    <n v="0"/>
  </r>
  <r>
    <x v="36"/>
    <s v="No"/>
    <x v="1"/>
    <s v="CAS"/>
    <n v="13"/>
    <n v="0"/>
    <n v="6"/>
    <n v="10"/>
    <n v="3"/>
    <n v="0"/>
    <n v="0"/>
    <n v="4"/>
    <n v="2"/>
    <m/>
    <m/>
    <n v="14"/>
    <n v="5"/>
    <n v="19"/>
  </r>
  <r>
    <x v="36"/>
    <s v="No"/>
    <x v="1"/>
    <n v="30057"/>
    <n v="0"/>
    <n v="0"/>
    <n v="0"/>
    <n v="0"/>
    <n v="0"/>
    <n v="0"/>
    <n v="0"/>
    <n v="0"/>
    <n v="0"/>
    <n v="0"/>
    <n v="0"/>
    <n v="0"/>
    <n v="0"/>
    <n v="0"/>
  </r>
  <r>
    <x v="36"/>
    <s v="No"/>
    <x v="1"/>
    <s v="RE"/>
    <n v="0"/>
    <n v="0"/>
    <n v="0"/>
    <n v="0"/>
    <n v="0"/>
    <n v="0"/>
    <n v="0"/>
    <n v="0"/>
    <n v="0"/>
    <n v="0"/>
    <n v="0"/>
    <n v="0"/>
    <n v="0"/>
    <n v="0"/>
  </r>
  <r>
    <x v="36"/>
    <s v="No"/>
    <x v="1"/>
    <s v="Otros"/>
    <n v="0"/>
    <n v="0"/>
    <n v="0"/>
    <n v="0"/>
    <n v="0"/>
    <n v="0"/>
    <n v="0"/>
    <n v="0"/>
    <n v="0"/>
    <n v="0"/>
    <n v="0"/>
    <n v="0"/>
    <n v="0"/>
    <n v="0"/>
  </r>
  <r>
    <x v="37"/>
    <s v="No"/>
    <x v="1"/>
    <n v="276"/>
    <n v="0"/>
    <n v="0"/>
    <n v="0"/>
    <n v="0"/>
    <n v="0"/>
    <n v="0"/>
    <n v="0"/>
    <n v="0"/>
    <n v="0"/>
    <n v="0"/>
    <n v="0"/>
    <n v="0"/>
    <n v="0"/>
    <n v="0"/>
  </r>
  <r>
    <x v="37"/>
    <s v="No"/>
    <x v="1"/>
    <n v="728"/>
    <n v="2"/>
    <n v="1"/>
    <n v="0"/>
    <n v="1"/>
    <n v="1"/>
    <n v="0"/>
    <n v="1"/>
    <n v="0"/>
    <n v="0"/>
    <n v="0"/>
    <n v="0"/>
    <n v="1"/>
    <n v="2"/>
    <n v="3"/>
  </r>
  <r>
    <x v="37"/>
    <s v="No"/>
    <x v="1"/>
    <s v="CAS"/>
    <n v="6"/>
    <n v="1"/>
    <n v="0"/>
    <n v="4"/>
    <n v="2"/>
    <n v="1"/>
    <n v="0"/>
    <n v="0"/>
    <n v="0"/>
    <n v="0"/>
    <n v="0"/>
    <n v="5"/>
    <n v="2"/>
    <n v="7"/>
  </r>
  <r>
    <x v="37"/>
    <s v="No"/>
    <x v="1"/>
    <n v="30057"/>
    <n v="0"/>
    <n v="0"/>
    <n v="0"/>
    <n v="0"/>
    <n v="0"/>
    <n v="0"/>
    <n v="0"/>
    <n v="0"/>
    <n v="0"/>
    <n v="0"/>
    <n v="0"/>
    <n v="0"/>
    <n v="0"/>
    <n v="0"/>
  </r>
  <r>
    <x v="37"/>
    <s v="No"/>
    <x v="1"/>
    <s v="RE"/>
    <n v="0"/>
    <n v="0"/>
    <n v="0"/>
    <n v="0"/>
    <n v="0"/>
    <n v="0"/>
    <n v="0"/>
    <n v="0"/>
    <n v="0"/>
    <n v="0"/>
    <n v="0"/>
    <n v="0"/>
    <n v="0"/>
    <n v="0"/>
  </r>
  <r>
    <x v="37"/>
    <s v="No"/>
    <x v="1"/>
    <s v="Otros"/>
    <n v="3"/>
    <n v="0"/>
    <n v="0"/>
    <n v="3"/>
    <n v="0"/>
    <n v="0"/>
    <n v="0"/>
    <n v="0"/>
    <n v="0"/>
    <n v="0"/>
    <n v="0"/>
    <n v="3"/>
    <n v="0"/>
    <n v="3"/>
  </r>
  <r>
    <x v="38"/>
    <s v="REPETIDO 2"/>
    <x v="1"/>
    <n v="276"/>
    <n v="0"/>
    <n v="0"/>
    <n v="0"/>
    <m/>
    <m/>
    <m/>
    <m/>
    <m/>
    <m/>
    <n v="8"/>
    <n v="5"/>
    <n v="8"/>
    <n v="5"/>
    <n v="13"/>
  </r>
  <r>
    <x v="38"/>
    <s v="REPETIDO 2"/>
    <x v="1"/>
    <n v="728"/>
    <n v="0"/>
    <n v="0"/>
    <n v="1"/>
    <m/>
    <m/>
    <m/>
    <m/>
    <n v="1"/>
    <m/>
    <n v="1"/>
    <m/>
    <n v="2"/>
    <n v="0"/>
    <n v="2"/>
  </r>
  <r>
    <x v="38"/>
    <s v="REPETIDO 2"/>
    <x v="1"/>
    <s v="CAS"/>
    <n v="14"/>
    <n v="0"/>
    <n v="2"/>
    <n v="14"/>
    <m/>
    <m/>
    <m/>
    <n v="2"/>
    <m/>
    <n v="13"/>
    <n v="17"/>
    <n v="29"/>
    <n v="17"/>
    <n v="46"/>
  </r>
  <r>
    <x v="38"/>
    <s v="REPETIDO 2"/>
    <x v="1"/>
    <n v="30057"/>
    <n v="0"/>
    <n v="0"/>
    <n v="0"/>
    <m/>
    <m/>
    <m/>
    <m/>
    <m/>
    <m/>
    <n v="1"/>
    <m/>
    <n v="1"/>
    <n v="0"/>
    <n v="1"/>
  </r>
  <r>
    <x v="38"/>
    <s v="REPETIDO 2"/>
    <x v="1"/>
    <s v="RE"/>
    <n v="0"/>
    <n v="0"/>
    <n v="0"/>
    <m/>
    <m/>
    <m/>
    <m/>
    <m/>
    <m/>
    <m/>
    <m/>
    <n v="0"/>
    <n v="0"/>
    <n v="0"/>
  </r>
  <r>
    <x v="38"/>
    <s v="REPETIDO 2"/>
    <x v="1"/>
    <s v="Otros"/>
    <n v="0"/>
    <n v="0"/>
    <n v="0"/>
    <m/>
    <m/>
    <m/>
    <m/>
    <m/>
    <m/>
    <m/>
    <m/>
    <n v="0"/>
    <n v="0"/>
    <n v="0"/>
  </r>
  <r>
    <x v="39"/>
    <s v="REPETIDO 2"/>
    <x v="1"/>
    <n v="276"/>
    <n v="1"/>
    <n v="0"/>
    <n v="0"/>
    <n v="1"/>
    <m/>
    <m/>
    <m/>
    <m/>
    <m/>
    <n v="4"/>
    <n v="2"/>
    <n v="5"/>
    <n v="2"/>
    <n v="7"/>
  </r>
  <r>
    <x v="39"/>
    <s v="REPETIDO 2"/>
    <x v="1"/>
    <n v="728"/>
    <n v="0"/>
    <n v="0"/>
    <n v="0"/>
    <m/>
    <m/>
    <m/>
    <m/>
    <m/>
    <m/>
    <m/>
    <m/>
    <n v="0"/>
    <n v="0"/>
    <n v="0"/>
  </r>
  <r>
    <x v="39"/>
    <s v="REPETIDO 2"/>
    <x v="1"/>
    <s v="CAS"/>
    <n v="6"/>
    <n v="1"/>
    <n v="0"/>
    <n v="5"/>
    <n v="1"/>
    <m/>
    <n v="1"/>
    <m/>
    <m/>
    <n v="2"/>
    <n v="2"/>
    <n v="7"/>
    <n v="4"/>
    <n v="11"/>
  </r>
  <r>
    <x v="39"/>
    <s v="REPETIDO 2"/>
    <x v="1"/>
    <n v="30057"/>
    <n v="0"/>
    <n v="0"/>
    <n v="0"/>
    <m/>
    <m/>
    <m/>
    <m/>
    <m/>
    <m/>
    <m/>
    <m/>
    <n v="0"/>
    <n v="0"/>
    <n v="0"/>
  </r>
  <r>
    <x v="39"/>
    <s v="REPETIDO 2"/>
    <x v="1"/>
    <s v="RE"/>
    <n v="0"/>
    <n v="0"/>
    <n v="0"/>
    <m/>
    <m/>
    <m/>
    <m/>
    <m/>
    <m/>
    <m/>
    <m/>
    <n v="0"/>
    <n v="0"/>
    <n v="0"/>
  </r>
  <r>
    <x v="39"/>
    <s v="REPETIDO 2"/>
    <x v="1"/>
    <s v="Otros"/>
    <n v="0"/>
    <n v="0"/>
    <n v="0"/>
    <m/>
    <m/>
    <m/>
    <m/>
    <m/>
    <m/>
    <m/>
    <m/>
    <n v="0"/>
    <n v="0"/>
    <n v="0"/>
  </r>
  <r>
    <x v="40"/>
    <s v="REPETIDO 2"/>
    <x v="1"/>
    <n v="276"/>
    <n v="8"/>
    <n v="3"/>
    <n v="9"/>
    <n v="7"/>
    <n v="1"/>
    <n v="2"/>
    <n v="1"/>
    <n v="9"/>
    <m/>
    <n v="5"/>
    <n v="6"/>
    <n v="23"/>
    <n v="8"/>
    <n v="31"/>
  </r>
  <r>
    <x v="40"/>
    <s v="REPETIDO 2"/>
    <x v="1"/>
    <n v="728"/>
    <n v="6"/>
    <n v="0"/>
    <n v="0"/>
    <n v="3"/>
    <n v="3"/>
    <m/>
    <m/>
    <m/>
    <m/>
    <m/>
    <m/>
    <n v="3"/>
    <n v="3"/>
    <n v="6"/>
  </r>
  <r>
    <x v="40"/>
    <s v="REPETIDO 2"/>
    <x v="1"/>
    <s v="CAS"/>
    <n v="5"/>
    <n v="1"/>
    <n v="0"/>
    <n v="4"/>
    <n v="1"/>
    <n v="1"/>
    <m/>
    <m/>
    <m/>
    <n v="2"/>
    <m/>
    <n v="7"/>
    <n v="1"/>
    <n v="8"/>
  </r>
  <r>
    <x v="40"/>
    <s v="REPETIDO 2"/>
    <x v="1"/>
    <n v="30057"/>
    <n v="0"/>
    <n v="0"/>
    <n v="0"/>
    <m/>
    <m/>
    <m/>
    <m/>
    <m/>
    <m/>
    <m/>
    <m/>
    <n v="0"/>
    <n v="0"/>
    <n v="0"/>
  </r>
  <r>
    <x v="40"/>
    <s v="REPETIDO 2"/>
    <x v="1"/>
    <s v="RE"/>
    <n v="0"/>
    <n v="0"/>
    <n v="0"/>
    <m/>
    <m/>
    <m/>
    <m/>
    <m/>
    <m/>
    <m/>
    <m/>
    <n v="0"/>
    <n v="0"/>
    <n v="0"/>
  </r>
  <r>
    <x v="40"/>
    <s v="REPETIDO 2"/>
    <x v="1"/>
    <s v="Otros"/>
    <n v="0"/>
    <n v="0"/>
    <n v="0"/>
    <m/>
    <m/>
    <m/>
    <m/>
    <m/>
    <m/>
    <m/>
    <m/>
    <n v="0"/>
    <n v="0"/>
    <n v="0"/>
  </r>
  <r>
    <x v="41"/>
    <s v="No"/>
    <x v="1"/>
    <n v="276"/>
    <n v="0"/>
    <n v="0"/>
    <n v="0"/>
    <m/>
    <m/>
    <m/>
    <m/>
    <m/>
    <m/>
    <m/>
    <m/>
    <n v="0"/>
    <n v="0"/>
    <n v="0"/>
  </r>
  <r>
    <x v="41"/>
    <s v="No"/>
    <x v="1"/>
    <n v="728"/>
    <n v="0"/>
    <n v="0"/>
    <n v="4"/>
    <m/>
    <m/>
    <m/>
    <m/>
    <n v="2"/>
    <n v="2"/>
    <m/>
    <m/>
    <n v="2"/>
    <n v="2"/>
    <n v="4"/>
  </r>
  <r>
    <x v="41"/>
    <s v="No"/>
    <x v="1"/>
    <s v="CAS"/>
    <n v="0"/>
    <n v="0"/>
    <n v="0"/>
    <m/>
    <m/>
    <m/>
    <m/>
    <m/>
    <m/>
    <m/>
    <m/>
    <n v="0"/>
    <n v="0"/>
    <n v="0"/>
  </r>
  <r>
    <x v="41"/>
    <s v="No"/>
    <x v="1"/>
    <n v="30057"/>
    <n v="0"/>
    <n v="0"/>
    <n v="0"/>
    <m/>
    <m/>
    <m/>
    <m/>
    <m/>
    <m/>
    <m/>
    <m/>
    <n v="0"/>
    <n v="0"/>
    <n v="0"/>
  </r>
  <r>
    <x v="41"/>
    <s v="No"/>
    <x v="1"/>
    <s v="RE"/>
    <n v="0"/>
    <n v="0"/>
    <n v="0"/>
    <m/>
    <m/>
    <m/>
    <m/>
    <m/>
    <m/>
    <m/>
    <m/>
    <n v="0"/>
    <n v="0"/>
    <n v="0"/>
  </r>
  <r>
    <x v="41"/>
    <s v="No"/>
    <x v="1"/>
    <s v="Otros"/>
    <n v="0"/>
    <n v="0"/>
    <n v="0"/>
    <m/>
    <m/>
    <m/>
    <m/>
    <m/>
    <m/>
    <m/>
    <m/>
    <n v="0"/>
    <n v="0"/>
    <n v="0"/>
  </r>
  <r>
    <x v="42"/>
    <s v="REPETIDO 2"/>
    <x v="0"/>
    <n v="276"/>
    <n v="0"/>
    <n v="17"/>
    <n v="34"/>
    <n v="0"/>
    <m/>
    <n v="17"/>
    <m/>
    <n v="34"/>
    <m/>
    <n v="43"/>
    <m/>
    <n v="51"/>
    <n v="0"/>
    <n v="94"/>
  </r>
  <r>
    <x v="42"/>
    <s v="REPETIDO 2"/>
    <x v="0"/>
    <n v="728"/>
    <n v="0"/>
    <n v="0"/>
    <n v="0"/>
    <n v="0"/>
    <m/>
    <n v="0"/>
    <m/>
    <n v="0"/>
    <m/>
    <n v="0"/>
    <m/>
    <n v="0"/>
    <n v="0"/>
    <n v="0"/>
  </r>
  <r>
    <x v="42"/>
    <s v="REPETIDO 2"/>
    <x v="0"/>
    <s v="CAS"/>
    <n v="9"/>
    <n v="32"/>
    <n v="63"/>
    <n v="9"/>
    <m/>
    <n v="32"/>
    <m/>
    <n v="63"/>
    <m/>
    <n v="28"/>
    <m/>
    <n v="104"/>
    <n v="0"/>
    <n v="132"/>
  </r>
  <r>
    <x v="42"/>
    <s v="REPETIDO 2"/>
    <x v="0"/>
    <n v="30057"/>
    <n v="0"/>
    <n v="0"/>
    <n v="0"/>
    <n v="0"/>
    <m/>
    <n v="0"/>
    <m/>
    <n v="0"/>
    <m/>
    <n v="0"/>
    <m/>
    <n v="0"/>
    <n v="0"/>
    <n v="0"/>
  </r>
  <r>
    <x v="42"/>
    <s v="REPETIDO 2"/>
    <x v="0"/>
    <s v="RE"/>
    <n v="0"/>
    <n v="0"/>
    <n v="0"/>
    <n v="0"/>
    <m/>
    <n v="0"/>
    <m/>
    <n v="0"/>
    <m/>
    <n v="0"/>
    <m/>
    <n v="0"/>
    <n v="0"/>
    <n v="0"/>
  </r>
  <r>
    <x v="42"/>
    <s v="REPETIDO 2"/>
    <x v="0"/>
    <s v="Otros"/>
    <n v="0"/>
    <n v="0"/>
    <n v="9"/>
    <n v="0"/>
    <m/>
    <n v="0"/>
    <m/>
    <n v="9"/>
    <m/>
    <n v="0"/>
    <m/>
    <n v="9"/>
    <n v="0"/>
    <n v="9"/>
  </r>
  <r>
    <x v="43"/>
    <s v="No"/>
    <x v="1"/>
    <n v="276"/>
    <n v="0"/>
    <n v="3"/>
    <n v="0"/>
    <m/>
    <m/>
    <n v="3"/>
    <n v="0"/>
    <m/>
    <m/>
    <m/>
    <m/>
    <n v="3"/>
    <n v="0"/>
    <n v="3"/>
  </r>
  <r>
    <x v="43"/>
    <s v="No"/>
    <x v="1"/>
    <n v="728"/>
    <n v="0"/>
    <n v="0"/>
    <n v="0"/>
    <m/>
    <m/>
    <n v="0"/>
    <n v="0"/>
    <m/>
    <m/>
    <m/>
    <m/>
    <n v="0"/>
    <n v="0"/>
    <n v="0"/>
  </r>
  <r>
    <x v="43"/>
    <s v="No"/>
    <x v="1"/>
    <s v="CAS"/>
    <n v="0"/>
    <n v="4"/>
    <n v="0"/>
    <m/>
    <m/>
    <n v="3"/>
    <n v="1"/>
    <m/>
    <m/>
    <n v="1"/>
    <m/>
    <n v="4"/>
    <n v="1"/>
    <n v="5"/>
  </r>
  <r>
    <x v="43"/>
    <s v="No"/>
    <x v="1"/>
    <n v="30057"/>
    <n v="0"/>
    <n v="0"/>
    <n v="0"/>
    <m/>
    <m/>
    <n v="0"/>
    <n v="0"/>
    <m/>
    <m/>
    <m/>
    <m/>
    <n v="0"/>
    <n v="0"/>
    <n v="0"/>
  </r>
  <r>
    <x v="43"/>
    <s v="No"/>
    <x v="1"/>
    <s v="RE"/>
    <n v="0"/>
    <n v="0"/>
    <n v="0"/>
    <m/>
    <m/>
    <n v="0"/>
    <n v="0"/>
    <m/>
    <m/>
    <m/>
    <m/>
    <n v="0"/>
    <n v="0"/>
    <n v="0"/>
  </r>
  <r>
    <x v="43"/>
    <s v="No"/>
    <x v="1"/>
    <s v="Otros"/>
    <n v="0"/>
    <n v="0"/>
    <n v="0"/>
    <m/>
    <m/>
    <n v="0"/>
    <n v="0"/>
    <m/>
    <m/>
    <m/>
    <m/>
    <n v="0"/>
    <n v="0"/>
    <n v="0"/>
  </r>
  <r>
    <x v="44"/>
    <s v="No"/>
    <x v="1"/>
    <n v="276"/>
    <n v="9"/>
    <n v="0"/>
    <n v="26"/>
    <n v="3"/>
    <n v="6"/>
    <m/>
    <m/>
    <n v="10"/>
    <n v="16"/>
    <m/>
    <m/>
    <n v="13"/>
    <n v="22"/>
    <n v="35"/>
  </r>
  <r>
    <x v="44"/>
    <s v="No"/>
    <x v="1"/>
    <n v="728"/>
    <n v="0"/>
    <n v="0"/>
    <n v="0"/>
    <m/>
    <m/>
    <m/>
    <m/>
    <m/>
    <m/>
    <m/>
    <m/>
    <n v="0"/>
    <n v="0"/>
    <n v="0"/>
  </r>
  <r>
    <x v="44"/>
    <s v="No"/>
    <x v="1"/>
    <s v="CAS"/>
    <n v="0"/>
    <n v="0"/>
    <n v="0"/>
    <m/>
    <m/>
    <m/>
    <m/>
    <m/>
    <m/>
    <m/>
    <m/>
    <n v="0"/>
    <n v="0"/>
    <n v="0"/>
  </r>
  <r>
    <x v="44"/>
    <s v="No"/>
    <x v="1"/>
    <n v="30057"/>
    <n v="0"/>
    <n v="0"/>
    <n v="0"/>
    <m/>
    <m/>
    <m/>
    <m/>
    <m/>
    <m/>
    <m/>
    <m/>
    <n v="0"/>
    <n v="0"/>
    <n v="0"/>
  </r>
  <r>
    <x v="44"/>
    <s v="No"/>
    <x v="1"/>
    <s v="RE"/>
    <n v="0"/>
    <n v="0"/>
    <n v="0"/>
    <m/>
    <m/>
    <m/>
    <m/>
    <m/>
    <m/>
    <m/>
    <m/>
    <n v="0"/>
    <n v="0"/>
    <n v="0"/>
  </r>
  <r>
    <x v="44"/>
    <s v="No"/>
    <x v="1"/>
    <s v="Otros"/>
    <n v="0"/>
    <n v="0"/>
    <n v="0"/>
    <m/>
    <m/>
    <m/>
    <m/>
    <m/>
    <m/>
    <m/>
    <m/>
    <n v="0"/>
    <n v="0"/>
    <n v="0"/>
  </r>
  <r>
    <x v="45"/>
    <s v="REPETIDO 2"/>
    <x v="0"/>
    <n v="276"/>
    <n v="12"/>
    <n v="0"/>
    <n v="8"/>
    <n v="6"/>
    <n v="6"/>
    <n v="0"/>
    <n v="0"/>
    <n v="4"/>
    <n v="4"/>
    <m/>
    <m/>
    <n v="10"/>
    <n v="10"/>
    <n v="20"/>
  </r>
  <r>
    <x v="45"/>
    <s v="REPETIDO 2"/>
    <x v="0"/>
    <n v="728"/>
    <n v="0"/>
    <n v="0"/>
    <n v="0"/>
    <m/>
    <m/>
    <m/>
    <m/>
    <m/>
    <m/>
    <m/>
    <m/>
    <n v="0"/>
    <n v="0"/>
    <n v="0"/>
  </r>
  <r>
    <x v="45"/>
    <s v="REPETIDO 2"/>
    <x v="0"/>
    <s v="CAS"/>
    <n v="134"/>
    <n v="0"/>
    <n v="2"/>
    <n v="29"/>
    <n v="105"/>
    <m/>
    <m/>
    <n v="0"/>
    <n v="2"/>
    <m/>
    <m/>
    <n v="29"/>
    <n v="107"/>
    <n v="136"/>
  </r>
  <r>
    <x v="45"/>
    <s v="REPETIDO 2"/>
    <x v="0"/>
    <n v="30057"/>
    <n v="0"/>
    <n v="0"/>
    <n v="0"/>
    <m/>
    <m/>
    <m/>
    <m/>
    <m/>
    <m/>
    <m/>
    <m/>
    <n v="0"/>
    <n v="0"/>
    <n v="0"/>
  </r>
  <r>
    <x v="45"/>
    <s v="REPETIDO 2"/>
    <x v="0"/>
    <s v="RE"/>
    <n v="204"/>
    <n v="0"/>
    <n v="50"/>
    <n v="73"/>
    <n v="131"/>
    <m/>
    <m/>
    <n v="23"/>
    <n v="27"/>
    <n v="0"/>
    <n v="1"/>
    <n v="96"/>
    <n v="159"/>
    <n v="255"/>
  </r>
  <r>
    <x v="45"/>
    <s v="REPETIDO 2"/>
    <x v="0"/>
    <s v="Otros"/>
    <n v="0"/>
    <n v="0"/>
    <n v="0"/>
    <m/>
    <m/>
    <m/>
    <m/>
    <m/>
    <m/>
    <m/>
    <m/>
    <n v="0"/>
    <n v="0"/>
    <n v="0"/>
  </r>
  <r>
    <x v="46"/>
    <s v="REPETIDO 2"/>
    <x v="0"/>
    <n v="276"/>
    <n v="11"/>
    <n v="0"/>
    <n v="0"/>
    <n v="9"/>
    <n v="2"/>
    <n v="0"/>
    <n v="0"/>
    <n v="0"/>
    <n v="0"/>
    <n v="0"/>
    <n v="0"/>
    <n v="9"/>
    <n v="2"/>
    <n v="11"/>
  </r>
  <r>
    <x v="46"/>
    <s v="REPETIDO 2"/>
    <x v="0"/>
    <n v="728"/>
    <n v="0"/>
    <n v="0"/>
    <n v="0"/>
    <n v="0"/>
    <n v="0"/>
    <n v="0"/>
    <n v="0"/>
    <n v="0"/>
    <n v="0"/>
    <n v="0"/>
    <n v="0"/>
    <n v="0"/>
    <n v="0"/>
    <n v="0"/>
  </r>
  <r>
    <x v="46"/>
    <s v="REPETIDO 2"/>
    <x v="0"/>
    <s v="CAS"/>
    <n v="6"/>
    <n v="0"/>
    <n v="0"/>
    <n v="0"/>
    <n v="6"/>
    <n v="0"/>
    <n v="0"/>
    <n v="0"/>
    <n v="0"/>
    <n v="0"/>
    <n v="0"/>
    <n v="0"/>
    <n v="6"/>
    <n v="6"/>
  </r>
  <r>
    <x v="46"/>
    <s v="REPETIDO 2"/>
    <x v="0"/>
    <n v="30057"/>
    <n v="0"/>
    <n v="0"/>
    <n v="0"/>
    <n v="0"/>
    <n v="0"/>
    <n v="0"/>
    <n v="0"/>
    <n v="0"/>
    <n v="0"/>
    <n v="0"/>
    <n v="0"/>
    <n v="0"/>
    <n v="0"/>
    <n v="0"/>
  </r>
  <r>
    <x v="46"/>
    <s v="REPETIDO 2"/>
    <x v="0"/>
    <s v="RE"/>
    <n v="0"/>
    <n v="0"/>
    <n v="0"/>
    <n v="0"/>
    <n v="0"/>
    <n v="0"/>
    <n v="0"/>
    <n v="0"/>
    <n v="0"/>
    <n v="0"/>
    <n v="0"/>
    <n v="0"/>
    <n v="0"/>
    <n v="0"/>
  </r>
  <r>
    <x v="46"/>
    <s v="REPETIDO 2"/>
    <x v="0"/>
    <s v="Otros"/>
    <n v="0"/>
    <n v="0"/>
    <n v="0"/>
    <n v="0"/>
    <n v="0"/>
    <n v="0"/>
    <n v="0"/>
    <n v="0"/>
    <n v="0"/>
    <n v="0"/>
    <n v="0"/>
    <n v="0"/>
    <n v="0"/>
    <n v="0"/>
  </r>
  <r>
    <x v="47"/>
    <s v="No"/>
    <x v="0"/>
    <n v="276"/>
    <n v="53"/>
    <n v="42"/>
    <n v="28"/>
    <n v="33"/>
    <n v="20"/>
    <n v="25"/>
    <n v="17"/>
    <n v="19"/>
    <n v="9"/>
    <m/>
    <m/>
    <n v="77"/>
    <n v="46"/>
    <n v="123"/>
  </r>
  <r>
    <x v="47"/>
    <s v="No"/>
    <x v="0"/>
    <n v="728"/>
    <n v="2"/>
    <n v="0"/>
    <n v="1"/>
    <m/>
    <n v="2"/>
    <m/>
    <m/>
    <m/>
    <n v="1"/>
    <m/>
    <m/>
    <n v="0"/>
    <n v="3"/>
    <n v="3"/>
  </r>
  <r>
    <x v="47"/>
    <s v="No"/>
    <x v="0"/>
    <s v="CAS"/>
    <n v="263"/>
    <n v="16"/>
    <n v="3"/>
    <n v="130"/>
    <n v="133"/>
    <n v="9"/>
    <n v="7"/>
    <n v="1"/>
    <n v="2"/>
    <m/>
    <m/>
    <n v="140"/>
    <n v="142"/>
    <n v="282"/>
  </r>
  <r>
    <x v="47"/>
    <s v="No"/>
    <x v="0"/>
    <n v="30057"/>
    <n v="0"/>
    <n v="0"/>
    <n v="0"/>
    <m/>
    <m/>
    <m/>
    <m/>
    <m/>
    <m/>
    <m/>
    <m/>
    <n v="0"/>
    <n v="0"/>
    <n v="0"/>
  </r>
  <r>
    <x v="47"/>
    <s v="No"/>
    <x v="0"/>
    <s v="RE"/>
    <n v="1313"/>
    <n v="0"/>
    <n v="54"/>
    <n v="439"/>
    <n v="874"/>
    <m/>
    <m/>
    <n v="32"/>
    <n v="22"/>
    <m/>
    <m/>
    <n v="471"/>
    <n v="896"/>
    <n v="1367"/>
  </r>
  <r>
    <x v="47"/>
    <s v="No"/>
    <x v="0"/>
    <s v="Otros"/>
    <n v="0"/>
    <n v="0"/>
    <n v="0"/>
    <m/>
    <m/>
    <m/>
    <m/>
    <m/>
    <m/>
    <m/>
    <m/>
    <n v="0"/>
    <n v="0"/>
    <n v="0"/>
  </r>
  <r>
    <x v="48"/>
    <s v="No"/>
    <x v="0"/>
    <n v="276"/>
    <n v="2"/>
    <n v="14"/>
    <n v="12"/>
    <n v="1"/>
    <n v="1"/>
    <n v="5"/>
    <n v="9"/>
    <n v="9"/>
    <n v="3"/>
    <n v="8"/>
    <n v="1"/>
    <n v="23"/>
    <n v="14"/>
    <n v="37"/>
  </r>
  <r>
    <x v="48"/>
    <s v="No"/>
    <x v="0"/>
    <n v="728"/>
    <n v="0"/>
    <n v="0"/>
    <n v="0"/>
    <m/>
    <m/>
    <m/>
    <m/>
    <m/>
    <m/>
    <m/>
    <m/>
    <n v="0"/>
    <n v="0"/>
    <n v="0"/>
  </r>
  <r>
    <x v="48"/>
    <s v="No"/>
    <x v="0"/>
    <s v="CAS"/>
    <n v="4"/>
    <n v="10"/>
    <n v="0"/>
    <n v="2"/>
    <n v="2"/>
    <n v="6"/>
    <n v="4"/>
    <m/>
    <m/>
    <m/>
    <m/>
    <n v="8"/>
    <n v="6"/>
    <n v="14"/>
  </r>
  <r>
    <x v="48"/>
    <s v="No"/>
    <x v="0"/>
    <n v="30057"/>
    <n v="0"/>
    <n v="0"/>
    <n v="0"/>
    <m/>
    <m/>
    <m/>
    <m/>
    <m/>
    <m/>
    <m/>
    <m/>
    <n v="0"/>
    <n v="0"/>
    <n v="0"/>
  </r>
  <r>
    <x v="48"/>
    <s v="No"/>
    <x v="0"/>
    <s v="RE"/>
    <n v="0"/>
    <n v="13"/>
    <n v="0"/>
    <m/>
    <m/>
    <n v="9"/>
    <n v="4"/>
    <m/>
    <m/>
    <n v="1"/>
    <m/>
    <n v="10"/>
    <n v="4"/>
    <n v="14"/>
  </r>
  <r>
    <x v="48"/>
    <s v="No"/>
    <x v="0"/>
    <s v="Otros"/>
    <n v="0"/>
    <n v="0"/>
    <n v="0"/>
    <m/>
    <m/>
    <m/>
    <m/>
    <m/>
    <m/>
    <m/>
    <m/>
    <n v="0"/>
    <n v="0"/>
    <n v="0"/>
  </r>
  <r>
    <x v="49"/>
    <s v="No"/>
    <x v="0"/>
    <n v="276"/>
    <n v="0"/>
    <n v="22"/>
    <n v="0"/>
    <m/>
    <m/>
    <n v="12"/>
    <n v="10"/>
    <m/>
    <m/>
    <m/>
    <m/>
    <n v="12"/>
    <n v="10"/>
    <n v="22"/>
  </r>
  <r>
    <x v="49"/>
    <s v="No"/>
    <x v="0"/>
    <n v="728"/>
    <n v="0"/>
    <n v="0"/>
    <n v="0"/>
    <m/>
    <m/>
    <m/>
    <m/>
    <m/>
    <m/>
    <m/>
    <m/>
    <n v="0"/>
    <n v="0"/>
    <n v="0"/>
  </r>
  <r>
    <x v="49"/>
    <s v="No"/>
    <x v="0"/>
    <s v="CAS"/>
    <n v="0"/>
    <n v="0"/>
    <n v="0"/>
    <m/>
    <m/>
    <m/>
    <m/>
    <m/>
    <m/>
    <m/>
    <m/>
    <n v="0"/>
    <n v="0"/>
    <n v="0"/>
  </r>
  <r>
    <x v="49"/>
    <s v="No"/>
    <x v="0"/>
    <n v="30057"/>
    <n v="0"/>
    <n v="0"/>
    <n v="0"/>
    <m/>
    <m/>
    <m/>
    <m/>
    <m/>
    <m/>
    <m/>
    <m/>
    <n v="0"/>
    <n v="0"/>
    <n v="0"/>
  </r>
  <r>
    <x v="49"/>
    <s v="No"/>
    <x v="0"/>
    <s v="RE"/>
    <n v="0"/>
    <n v="0"/>
    <n v="0"/>
    <m/>
    <m/>
    <m/>
    <m/>
    <m/>
    <m/>
    <m/>
    <m/>
    <n v="0"/>
    <n v="0"/>
    <n v="0"/>
  </r>
  <r>
    <x v="49"/>
    <s v="No"/>
    <x v="0"/>
    <s v="Otros"/>
    <n v="0"/>
    <n v="0"/>
    <n v="0"/>
    <m/>
    <m/>
    <m/>
    <m/>
    <m/>
    <m/>
    <m/>
    <m/>
    <n v="0"/>
    <n v="0"/>
    <n v="0"/>
  </r>
  <r>
    <x v="50"/>
    <s v="REPETIDO 2"/>
    <x v="2"/>
    <n v="276"/>
    <n v="0"/>
    <n v="0"/>
    <n v="10"/>
    <n v="0"/>
    <n v="0"/>
    <n v="0"/>
    <n v="0"/>
    <n v="7"/>
    <n v="3"/>
    <n v="0"/>
    <n v="0"/>
    <n v="7"/>
    <n v="3"/>
    <n v="10"/>
  </r>
  <r>
    <x v="50"/>
    <s v="REPETIDO 2"/>
    <x v="2"/>
    <n v="728"/>
    <n v="0"/>
    <n v="50"/>
    <n v="483"/>
    <n v="0"/>
    <n v="0"/>
    <n v="25"/>
    <n v="25"/>
    <n v="238"/>
    <n v="245"/>
    <n v="3"/>
    <n v="2"/>
    <n v="266"/>
    <n v="272"/>
    <n v="538"/>
  </r>
  <r>
    <x v="50"/>
    <s v="REPETIDO 2"/>
    <x v="2"/>
    <s v="CAS"/>
    <n v="9"/>
    <n v="46"/>
    <n v="120"/>
    <n v="5"/>
    <n v="4"/>
    <n v="25"/>
    <n v="21"/>
    <n v="67"/>
    <n v="53"/>
    <n v="3"/>
    <n v="3"/>
    <n v="100"/>
    <n v="81"/>
    <n v="181"/>
  </r>
  <r>
    <x v="50"/>
    <s v="REPETIDO 2"/>
    <x v="2"/>
    <n v="30057"/>
    <n v="0"/>
    <n v="0"/>
    <n v="0"/>
    <n v="0"/>
    <n v="0"/>
    <n v="0"/>
    <n v="0"/>
    <n v="0"/>
    <n v="0"/>
    <n v="0"/>
    <n v="0"/>
    <n v="0"/>
    <n v="0"/>
    <n v="0"/>
  </r>
  <r>
    <x v="50"/>
    <s v="REPETIDO 2"/>
    <x v="2"/>
    <s v="RE"/>
    <n v="8"/>
    <n v="17"/>
    <n v="29"/>
    <n v="5"/>
    <n v="3"/>
    <n v="8"/>
    <n v="9"/>
    <n v="15"/>
    <n v="14"/>
    <n v="5"/>
    <n v="6"/>
    <n v="25"/>
    <n v="23"/>
    <n v="48"/>
  </r>
  <r>
    <x v="50"/>
    <s v="REPETIDO 2"/>
    <x v="2"/>
    <s v="Otros"/>
    <n v="0"/>
    <n v="0"/>
    <n v="0"/>
    <n v="0"/>
    <n v="0"/>
    <n v="0"/>
    <n v="0"/>
    <n v="0"/>
    <n v="0"/>
    <n v="0"/>
    <n v="0"/>
    <n v="1"/>
    <n v="0"/>
    <n v="1"/>
  </r>
  <r>
    <x v="51"/>
    <s v="REPETIDO 2"/>
    <x v="1"/>
    <n v="276"/>
    <n v="0"/>
    <n v="1"/>
    <n v="0"/>
    <m/>
    <m/>
    <n v="1"/>
    <m/>
    <m/>
    <m/>
    <m/>
    <m/>
    <n v="1"/>
    <n v="0"/>
    <n v="1"/>
  </r>
  <r>
    <x v="51"/>
    <s v="REPETIDO 2"/>
    <x v="1"/>
    <n v="728"/>
    <n v="4"/>
    <n v="2"/>
    <n v="3"/>
    <n v="4"/>
    <m/>
    <m/>
    <n v="2"/>
    <n v="3"/>
    <m/>
    <m/>
    <m/>
    <n v="7"/>
    <n v="2"/>
    <n v="9"/>
  </r>
  <r>
    <x v="51"/>
    <s v="REPETIDO 2"/>
    <x v="1"/>
    <s v="CAS"/>
    <n v="0"/>
    <n v="6"/>
    <n v="4"/>
    <m/>
    <m/>
    <m/>
    <n v="6"/>
    <n v="1"/>
    <n v="3"/>
    <m/>
    <m/>
    <n v="1"/>
    <n v="9"/>
    <n v="10"/>
  </r>
  <r>
    <x v="51"/>
    <s v="REPETIDO 2"/>
    <x v="1"/>
    <n v="30057"/>
    <n v="0"/>
    <n v="0"/>
    <n v="0"/>
    <m/>
    <m/>
    <m/>
    <m/>
    <m/>
    <m/>
    <m/>
    <m/>
    <n v="0"/>
    <n v="0"/>
    <n v="0"/>
  </r>
  <r>
    <x v="51"/>
    <s v="REPETIDO 2"/>
    <x v="1"/>
    <s v="RE"/>
    <n v="0"/>
    <n v="0"/>
    <n v="0"/>
    <m/>
    <m/>
    <m/>
    <m/>
    <m/>
    <m/>
    <m/>
    <m/>
    <n v="0"/>
    <n v="0"/>
    <n v="0"/>
  </r>
  <r>
    <x v="51"/>
    <s v="REPETIDO 2"/>
    <x v="1"/>
    <s v="Otros"/>
    <n v="0"/>
    <n v="0"/>
    <n v="0"/>
    <m/>
    <m/>
    <m/>
    <m/>
    <m/>
    <m/>
    <m/>
    <m/>
    <n v="0"/>
    <n v="0"/>
    <n v="0"/>
  </r>
  <r>
    <x v="52"/>
    <s v="No"/>
    <x v="1"/>
    <n v="276"/>
    <n v="13"/>
    <n v="4"/>
    <n v="48"/>
    <n v="11"/>
    <n v="2"/>
    <n v="3"/>
    <n v="1"/>
    <n v="38"/>
    <n v="10"/>
    <n v="1"/>
    <n v="1"/>
    <n v="53"/>
    <n v="14"/>
    <n v="67"/>
  </r>
  <r>
    <x v="52"/>
    <s v="No"/>
    <x v="1"/>
    <n v="728"/>
    <n v="0"/>
    <n v="0"/>
    <n v="0"/>
    <m/>
    <m/>
    <m/>
    <m/>
    <m/>
    <m/>
    <m/>
    <m/>
    <n v="0"/>
    <n v="0"/>
    <n v="0"/>
  </r>
  <r>
    <x v="52"/>
    <s v="No"/>
    <x v="1"/>
    <s v="CAS"/>
    <n v="0"/>
    <n v="0"/>
    <n v="0"/>
    <m/>
    <m/>
    <m/>
    <m/>
    <m/>
    <m/>
    <m/>
    <m/>
    <n v="0"/>
    <n v="0"/>
    <n v="0"/>
  </r>
  <r>
    <x v="52"/>
    <s v="No"/>
    <x v="1"/>
    <n v="30057"/>
    <n v="0"/>
    <n v="0"/>
    <n v="0"/>
    <m/>
    <m/>
    <m/>
    <m/>
    <m/>
    <m/>
    <m/>
    <m/>
    <n v="0"/>
    <n v="0"/>
    <n v="0"/>
  </r>
  <r>
    <x v="52"/>
    <s v="No"/>
    <x v="1"/>
    <s v="RE"/>
    <n v="0"/>
    <n v="0"/>
    <n v="0"/>
    <m/>
    <m/>
    <m/>
    <m/>
    <m/>
    <m/>
    <m/>
    <m/>
    <n v="0"/>
    <n v="0"/>
    <n v="0"/>
  </r>
  <r>
    <x v="52"/>
    <s v="No"/>
    <x v="1"/>
    <s v="Otros"/>
    <n v="0"/>
    <n v="0"/>
    <n v="0"/>
    <m/>
    <m/>
    <m/>
    <m/>
    <m/>
    <m/>
    <m/>
    <m/>
    <n v="0"/>
    <n v="0"/>
    <n v="0"/>
  </r>
  <r>
    <x v="53"/>
    <s v="No"/>
    <x v="1"/>
    <n v="276"/>
    <n v="0"/>
    <n v="2"/>
    <n v="7"/>
    <m/>
    <n v="0"/>
    <n v="2"/>
    <m/>
    <n v="5"/>
    <n v="2"/>
    <n v="3"/>
    <m/>
    <n v="10"/>
    <n v="2"/>
    <n v="12"/>
  </r>
  <r>
    <x v="53"/>
    <s v="No"/>
    <x v="1"/>
    <n v="728"/>
    <n v="0"/>
    <n v="0"/>
    <n v="12"/>
    <m/>
    <m/>
    <m/>
    <m/>
    <n v="12"/>
    <m/>
    <m/>
    <m/>
    <n v="12"/>
    <n v="0"/>
    <n v="12"/>
  </r>
  <r>
    <x v="53"/>
    <s v="No"/>
    <x v="1"/>
    <s v="CAS"/>
    <n v="21"/>
    <n v="3"/>
    <n v="5"/>
    <n v="17"/>
    <n v="4"/>
    <n v="3"/>
    <m/>
    <n v="4"/>
    <n v="1"/>
    <m/>
    <m/>
    <n v="24"/>
    <n v="5"/>
    <n v="29"/>
  </r>
  <r>
    <x v="53"/>
    <s v="No"/>
    <x v="1"/>
    <n v="30057"/>
    <n v="0"/>
    <n v="0"/>
    <n v="0"/>
    <m/>
    <m/>
    <m/>
    <m/>
    <m/>
    <m/>
    <n v="1"/>
    <m/>
    <n v="1"/>
    <n v="0"/>
    <n v="1"/>
  </r>
  <r>
    <x v="53"/>
    <s v="No"/>
    <x v="1"/>
    <s v="RE"/>
    <n v="0"/>
    <n v="0"/>
    <n v="0"/>
    <m/>
    <m/>
    <m/>
    <m/>
    <m/>
    <m/>
    <m/>
    <m/>
    <n v="0"/>
    <n v="0"/>
    <n v="0"/>
  </r>
  <r>
    <x v="53"/>
    <s v="No"/>
    <x v="1"/>
    <s v="Otros"/>
    <n v="0"/>
    <n v="0"/>
    <n v="0"/>
    <m/>
    <m/>
    <m/>
    <m/>
    <m/>
    <m/>
    <m/>
    <m/>
    <n v="0"/>
    <n v="0"/>
    <n v="0"/>
  </r>
  <r>
    <x v="54"/>
    <s v="No"/>
    <x v="1"/>
    <n v="276"/>
    <n v="0"/>
    <n v="0"/>
    <n v="0"/>
    <m/>
    <m/>
    <m/>
    <m/>
    <m/>
    <m/>
    <n v="1"/>
    <m/>
    <n v="1"/>
    <n v="0"/>
    <n v="1"/>
  </r>
  <r>
    <x v="54"/>
    <s v="No"/>
    <x v="1"/>
    <n v="728"/>
    <n v="1"/>
    <n v="4"/>
    <n v="0"/>
    <n v="1"/>
    <m/>
    <n v="4"/>
    <m/>
    <m/>
    <m/>
    <m/>
    <m/>
    <n v="5"/>
    <n v="0"/>
    <n v="5"/>
  </r>
  <r>
    <x v="54"/>
    <s v="No"/>
    <x v="1"/>
    <s v="CAS"/>
    <n v="1"/>
    <n v="5"/>
    <n v="0"/>
    <n v="1"/>
    <m/>
    <n v="3"/>
    <n v="2"/>
    <m/>
    <m/>
    <m/>
    <m/>
    <n v="4"/>
    <n v="2"/>
    <n v="6"/>
  </r>
  <r>
    <x v="54"/>
    <s v="No"/>
    <x v="1"/>
    <n v="30057"/>
    <n v="1"/>
    <n v="0"/>
    <n v="0"/>
    <n v="1"/>
    <m/>
    <m/>
    <m/>
    <m/>
    <m/>
    <m/>
    <m/>
    <n v="1"/>
    <n v="0"/>
    <n v="1"/>
  </r>
  <r>
    <x v="54"/>
    <s v="No"/>
    <x v="1"/>
    <s v="RE"/>
    <n v="0"/>
    <n v="0"/>
    <n v="0"/>
    <m/>
    <m/>
    <m/>
    <m/>
    <m/>
    <m/>
    <m/>
    <m/>
    <n v="0"/>
    <n v="0"/>
    <n v="0"/>
  </r>
  <r>
    <x v="54"/>
    <s v="No"/>
    <x v="1"/>
    <s v="Otros"/>
    <n v="0"/>
    <n v="0"/>
    <n v="0"/>
    <m/>
    <m/>
    <m/>
    <m/>
    <m/>
    <m/>
    <m/>
    <m/>
    <n v="0"/>
    <n v="0"/>
    <n v="0"/>
  </r>
  <r>
    <x v="55"/>
    <s v="REPETIDO 2"/>
    <x v="1"/>
    <n v="276"/>
    <n v="0"/>
    <n v="0"/>
    <n v="0"/>
    <m/>
    <m/>
    <m/>
    <m/>
    <m/>
    <m/>
    <m/>
    <m/>
    <n v="0"/>
    <n v="0"/>
    <m/>
  </r>
  <r>
    <x v="55"/>
    <s v="REPETIDO 2"/>
    <x v="1"/>
    <n v="728"/>
    <n v="0"/>
    <n v="0"/>
    <n v="0"/>
    <m/>
    <m/>
    <m/>
    <m/>
    <m/>
    <m/>
    <m/>
    <m/>
    <n v="0"/>
    <n v="0"/>
    <m/>
  </r>
  <r>
    <x v="55"/>
    <s v="REPETIDO 2"/>
    <x v="1"/>
    <s v="CAS"/>
    <n v="0"/>
    <n v="0"/>
    <n v="0"/>
    <m/>
    <m/>
    <m/>
    <m/>
    <m/>
    <m/>
    <m/>
    <m/>
    <n v="0"/>
    <n v="0"/>
    <m/>
  </r>
  <r>
    <x v="55"/>
    <s v="REPETIDO 2"/>
    <x v="1"/>
    <n v="30057"/>
    <n v="0"/>
    <n v="0"/>
    <n v="0"/>
    <m/>
    <m/>
    <m/>
    <m/>
    <m/>
    <m/>
    <m/>
    <m/>
    <n v="0"/>
    <n v="0"/>
    <m/>
  </r>
  <r>
    <x v="55"/>
    <s v="REPETIDO 2"/>
    <x v="1"/>
    <s v="RE"/>
    <n v="0"/>
    <n v="0"/>
    <n v="0"/>
    <m/>
    <m/>
    <m/>
    <m/>
    <m/>
    <m/>
    <m/>
    <m/>
    <n v="0"/>
    <n v="0"/>
    <m/>
  </r>
  <r>
    <x v="55"/>
    <s v="REPETIDO 2"/>
    <x v="1"/>
    <s v="Otros"/>
    <n v="0"/>
    <n v="0"/>
    <n v="0"/>
    <m/>
    <m/>
    <m/>
    <m/>
    <m/>
    <m/>
    <m/>
    <m/>
    <n v="0"/>
    <n v="0"/>
    <m/>
  </r>
  <r>
    <x v="56"/>
    <s v="No"/>
    <x v="1"/>
    <n v="276"/>
    <n v="0"/>
    <n v="3"/>
    <n v="0"/>
    <m/>
    <m/>
    <n v="2"/>
    <n v="1"/>
    <m/>
    <m/>
    <n v="2"/>
    <m/>
    <n v="4"/>
    <n v="1"/>
    <n v="5"/>
  </r>
  <r>
    <x v="56"/>
    <s v="No"/>
    <x v="1"/>
    <n v="728"/>
    <n v="0"/>
    <n v="0"/>
    <n v="0"/>
    <m/>
    <m/>
    <m/>
    <m/>
    <m/>
    <m/>
    <m/>
    <m/>
    <n v="0"/>
    <n v="0"/>
    <n v="0"/>
  </r>
  <r>
    <x v="56"/>
    <s v="No"/>
    <x v="1"/>
    <s v="CAS"/>
    <n v="0"/>
    <n v="0"/>
    <n v="0"/>
    <m/>
    <m/>
    <m/>
    <m/>
    <m/>
    <m/>
    <n v="15"/>
    <n v="6"/>
    <n v="15"/>
    <n v="6"/>
    <n v="21"/>
  </r>
  <r>
    <x v="56"/>
    <s v="No"/>
    <x v="1"/>
    <n v="30057"/>
    <n v="0"/>
    <n v="0"/>
    <n v="0"/>
    <m/>
    <m/>
    <m/>
    <m/>
    <m/>
    <m/>
    <n v="1"/>
    <m/>
    <n v="1"/>
    <n v="0"/>
    <n v="1"/>
  </r>
  <r>
    <x v="56"/>
    <s v="No"/>
    <x v="1"/>
    <s v="RE"/>
    <n v="0"/>
    <n v="0"/>
    <n v="0"/>
    <m/>
    <m/>
    <m/>
    <m/>
    <m/>
    <m/>
    <m/>
    <m/>
    <n v="0"/>
    <n v="0"/>
    <n v="0"/>
  </r>
  <r>
    <x v="56"/>
    <s v="No"/>
    <x v="1"/>
    <s v="Otros"/>
    <n v="0"/>
    <n v="0"/>
    <n v="0"/>
    <m/>
    <m/>
    <m/>
    <m/>
    <m/>
    <m/>
    <m/>
    <m/>
    <n v="0"/>
    <n v="0"/>
    <n v="0"/>
  </r>
  <r>
    <x v="57"/>
    <s v="REPETIDO 2"/>
    <x v="1"/>
    <n v="276"/>
    <n v="2"/>
    <n v="1"/>
    <n v="0"/>
    <m/>
    <n v="2"/>
    <n v="1"/>
    <m/>
    <m/>
    <m/>
    <n v="1"/>
    <m/>
    <n v="2"/>
    <n v="2"/>
    <n v="4"/>
  </r>
  <r>
    <x v="57"/>
    <s v="REPETIDO 2"/>
    <x v="1"/>
    <n v="728"/>
    <n v="2"/>
    <n v="0"/>
    <n v="0"/>
    <n v="2"/>
    <m/>
    <m/>
    <m/>
    <m/>
    <m/>
    <m/>
    <m/>
    <n v="2"/>
    <n v="0"/>
    <n v="2"/>
  </r>
  <r>
    <x v="57"/>
    <s v="REPETIDO 2"/>
    <x v="1"/>
    <s v="CAS"/>
    <n v="12"/>
    <n v="10"/>
    <n v="0"/>
    <n v="9"/>
    <n v="3"/>
    <n v="4"/>
    <n v="6"/>
    <m/>
    <m/>
    <m/>
    <m/>
    <n v="13"/>
    <n v="9"/>
    <n v="22"/>
  </r>
  <r>
    <x v="57"/>
    <s v="REPETIDO 2"/>
    <x v="1"/>
    <n v="30057"/>
    <n v="0"/>
    <n v="0"/>
    <n v="0"/>
    <m/>
    <m/>
    <m/>
    <m/>
    <m/>
    <m/>
    <m/>
    <m/>
    <n v="0"/>
    <n v="0"/>
    <n v="0"/>
  </r>
  <r>
    <x v="57"/>
    <s v="REPETIDO 2"/>
    <x v="1"/>
    <s v="RE"/>
    <n v="0"/>
    <n v="0"/>
    <n v="0"/>
    <m/>
    <m/>
    <m/>
    <m/>
    <m/>
    <m/>
    <m/>
    <m/>
    <n v="0"/>
    <n v="0"/>
    <n v="0"/>
  </r>
  <r>
    <x v="57"/>
    <s v="REPETIDO 2"/>
    <x v="1"/>
    <s v="Otros"/>
    <n v="21"/>
    <n v="0"/>
    <n v="0"/>
    <n v="14"/>
    <n v="7"/>
    <m/>
    <m/>
    <m/>
    <m/>
    <m/>
    <m/>
    <n v="14"/>
    <n v="7"/>
    <n v="21"/>
  </r>
  <r>
    <x v="58"/>
    <s v="No"/>
    <x v="1"/>
    <n v="276"/>
    <n v="15"/>
    <n v="0"/>
    <n v="0"/>
    <n v="14"/>
    <n v="1"/>
    <n v="0"/>
    <n v="0"/>
    <n v="0"/>
    <n v="0"/>
    <n v="0"/>
    <n v="0"/>
    <n v="14"/>
    <n v="1"/>
    <n v="15"/>
  </r>
  <r>
    <x v="58"/>
    <s v="No"/>
    <x v="1"/>
    <n v="728"/>
    <n v="0"/>
    <n v="0"/>
    <n v="0"/>
    <n v="0"/>
    <n v="0"/>
    <n v="0"/>
    <n v="0"/>
    <n v="0"/>
    <n v="0"/>
    <n v="0"/>
    <n v="0"/>
    <n v="0"/>
    <n v="0"/>
    <n v="0"/>
  </r>
  <r>
    <x v="58"/>
    <s v="No"/>
    <x v="1"/>
    <s v="CAS"/>
    <n v="14"/>
    <n v="0"/>
    <n v="0"/>
    <n v="10"/>
    <n v="4"/>
    <n v="0"/>
    <n v="0"/>
    <n v="0"/>
    <n v="0"/>
    <n v="0"/>
    <n v="0"/>
    <n v="10"/>
    <n v="4"/>
    <n v="14"/>
  </r>
  <r>
    <x v="58"/>
    <s v="No"/>
    <x v="1"/>
    <n v="30057"/>
    <n v="0"/>
    <n v="0"/>
    <n v="0"/>
    <n v="0"/>
    <n v="0"/>
    <n v="0"/>
    <n v="0"/>
    <n v="0"/>
    <n v="0"/>
    <n v="0"/>
    <n v="0"/>
    <n v="0"/>
    <n v="0"/>
    <n v="0"/>
  </r>
  <r>
    <x v="58"/>
    <s v="No"/>
    <x v="1"/>
    <s v="RE"/>
    <n v="0"/>
    <n v="0"/>
    <n v="0"/>
    <n v="0"/>
    <n v="0"/>
    <n v="0"/>
    <n v="0"/>
    <n v="0"/>
    <n v="0"/>
    <n v="0"/>
    <n v="0"/>
    <n v="0"/>
    <n v="0"/>
    <n v="0"/>
  </r>
  <r>
    <x v="58"/>
    <s v="No"/>
    <x v="1"/>
    <s v="Otros"/>
    <n v="0"/>
    <n v="0"/>
    <n v="0"/>
    <n v="0"/>
    <n v="0"/>
    <n v="0"/>
    <n v="0"/>
    <n v="0"/>
    <n v="0"/>
    <n v="0"/>
    <n v="0"/>
    <n v="0"/>
    <n v="0"/>
    <n v="0"/>
  </r>
  <r>
    <x v="59"/>
    <s v="REPETIDO 2"/>
    <x v="1"/>
    <n v="276"/>
    <n v="0"/>
    <n v="1"/>
    <n v="6"/>
    <m/>
    <m/>
    <n v="1"/>
    <m/>
    <n v="4"/>
    <n v="2"/>
    <n v="1"/>
    <m/>
    <n v="6"/>
    <n v="2"/>
    <n v="8"/>
  </r>
  <r>
    <x v="59"/>
    <s v="REPETIDO 2"/>
    <x v="1"/>
    <n v="728"/>
    <n v="9"/>
    <n v="0"/>
    <n v="4"/>
    <n v="9"/>
    <m/>
    <m/>
    <m/>
    <n v="3"/>
    <n v="1"/>
    <m/>
    <m/>
    <n v="12"/>
    <n v="1"/>
    <n v="13"/>
  </r>
  <r>
    <x v="59"/>
    <s v="REPETIDO 2"/>
    <x v="1"/>
    <s v="CAS"/>
    <n v="10"/>
    <n v="4"/>
    <n v="2"/>
    <n v="8"/>
    <n v="2"/>
    <n v="2"/>
    <n v="2"/>
    <n v="1"/>
    <n v="1"/>
    <n v="2"/>
    <n v="1"/>
    <n v="13"/>
    <n v="6"/>
    <n v="19"/>
  </r>
  <r>
    <x v="59"/>
    <s v="REPETIDO 2"/>
    <x v="1"/>
    <n v="30057"/>
    <n v="1"/>
    <n v="0"/>
    <n v="0"/>
    <n v="1"/>
    <m/>
    <m/>
    <m/>
    <m/>
    <m/>
    <m/>
    <m/>
    <n v="1"/>
    <n v="0"/>
    <n v="1"/>
  </r>
  <r>
    <x v="59"/>
    <s v="REPETIDO 2"/>
    <x v="1"/>
    <s v="RE"/>
    <n v="0"/>
    <n v="0"/>
    <n v="0"/>
    <m/>
    <m/>
    <m/>
    <m/>
    <m/>
    <m/>
    <m/>
    <m/>
    <n v="0"/>
    <n v="0"/>
    <n v="0"/>
  </r>
  <r>
    <x v="59"/>
    <s v="REPETIDO 2"/>
    <x v="1"/>
    <s v="Otros"/>
    <n v="0"/>
    <n v="0"/>
    <n v="0"/>
    <m/>
    <m/>
    <m/>
    <m/>
    <m/>
    <m/>
    <m/>
    <m/>
    <n v="0"/>
    <n v="0"/>
    <n v="0"/>
  </r>
  <r>
    <x v="60"/>
    <s v="REPETIDO 2"/>
    <x v="2"/>
    <n v="276"/>
    <n v="0"/>
    <n v="32"/>
    <n v="32"/>
    <m/>
    <m/>
    <n v="15"/>
    <n v="17"/>
    <n v="16"/>
    <n v="16"/>
    <n v="101"/>
    <n v="125"/>
    <n v="132"/>
    <n v="158"/>
    <n v="290"/>
  </r>
  <r>
    <x v="60"/>
    <s v="REPETIDO 2"/>
    <x v="2"/>
    <n v="728"/>
    <n v="0"/>
    <n v="0"/>
    <n v="162"/>
    <m/>
    <m/>
    <m/>
    <m/>
    <n v="79"/>
    <n v="83"/>
    <n v="43"/>
    <n v="40"/>
    <n v="122"/>
    <n v="123"/>
    <n v="245"/>
  </r>
  <r>
    <x v="60"/>
    <s v="REPETIDO 2"/>
    <x v="2"/>
    <s v="CAS"/>
    <n v="0"/>
    <n v="0"/>
    <n v="88"/>
    <m/>
    <m/>
    <m/>
    <m/>
    <n v="33"/>
    <n v="55"/>
    <n v="35"/>
    <n v="39"/>
    <n v="68"/>
    <n v="94"/>
    <n v="162"/>
  </r>
  <r>
    <x v="60"/>
    <s v="REPETIDO 2"/>
    <x v="2"/>
    <n v="30057"/>
    <n v="0"/>
    <n v="0"/>
    <n v="0"/>
    <m/>
    <m/>
    <m/>
    <m/>
    <m/>
    <m/>
    <m/>
    <m/>
    <n v="0"/>
    <n v="0"/>
    <n v="0"/>
  </r>
  <r>
    <x v="60"/>
    <s v="REPETIDO 2"/>
    <x v="2"/>
    <s v="RE"/>
    <n v="0"/>
    <n v="0"/>
    <n v="0"/>
    <m/>
    <m/>
    <m/>
    <m/>
    <m/>
    <m/>
    <m/>
    <m/>
    <n v="0"/>
    <n v="0"/>
    <n v="0"/>
  </r>
  <r>
    <x v="60"/>
    <s v="REPETIDO 2"/>
    <x v="2"/>
    <s v="Otros"/>
    <n v="0"/>
    <n v="0"/>
    <n v="0"/>
    <m/>
    <m/>
    <m/>
    <m/>
    <m/>
    <m/>
    <m/>
    <m/>
    <n v="0"/>
    <n v="0"/>
    <n v="0"/>
  </r>
  <r>
    <x v="61"/>
    <s v="REPETIDO 2"/>
    <x v="2"/>
    <n v="276"/>
    <n v="0"/>
    <n v="0"/>
    <n v="0"/>
    <n v="0"/>
    <n v="0"/>
    <n v="0"/>
    <n v="0"/>
    <n v="0"/>
    <n v="0"/>
    <n v="0"/>
    <n v="0"/>
    <n v="0"/>
    <n v="0"/>
    <n v="0"/>
  </r>
  <r>
    <x v="61"/>
    <s v="REPETIDO 2"/>
    <x v="2"/>
    <n v="728"/>
    <n v="0"/>
    <n v="29"/>
    <n v="32"/>
    <n v="0"/>
    <n v="0"/>
    <n v="14"/>
    <n v="15"/>
    <n v="23"/>
    <n v="9"/>
    <n v="0"/>
    <n v="0"/>
    <n v="37"/>
    <n v="24"/>
    <n v="61"/>
  </r>
  <r>
    <x v="61"/>
    <s v="REPETIDO 2"/>
    <x v="2"/>
    <s v="CAS"/>
    <n v="5"/>
    <n v="98"/>
    <n v="50"/>
    <n v="4"/>
    <n v="1"/>
    <n v="61"/>
    <n v="37"/>
    <n v="31"/>
    <n v="19"/>
    <n v="0"/>
    <n v="0"/>
    <n v="96"/>
    <n v="57"/>
    <n v="153"/>
  </r>
  <r>
    <x v="61"/>
    <s v="REPETIDO 2"/>
    <x v="2"/>
    <n v="30057"/>
    <n v="0"/>
    <n v="0"/>
    <n v="0"/>
    <n v="0"/>
    <n v="0"/>
    <n v="0"/>
    <n v="0"/>
    <n v="0"/>
    <n v="0"/>
    <n v="0"/>
    <n v="0"/>
    <n v="0"/>
    <n v="0"/>
    <n v="0"/>
  </r>
  <r>
    <x v="61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61"/>
    <s v="REPETIDO 2"/>
    <x v="2"/>
    <s v="Otros"/>
    <n v="0"/>
    <n v="6"/>
    <n v="0"/>
    <n v="0"/>
    <n v="0"/>
    <n v="5"/>
    <n v="1"/>
    <n v="0"/>
    <n v="0"/>
    <n v="0"/>
    <n v="0"/>
    <n v="5"/>
    <n v="1"/>
    <n v="6"/>
  </r>
  <r>
    <x v="62"/>
    <s v="REPETIDO 2"/>
    <x v="2"/>
    <n v="276"/>
    <n v="0"/>
    <n v="24"/>
    <n v="68"/>
    <n v="0"/>
    <n v="0"/>
    <n v="9"/>
    <n v="15"/>
    <n v="46"/>
    <n v="22"/>
    <n v="1"/>
    <n v="1"/>
    <n v="56"/>
    <n v="38"/>
    <n v="94"/>
  </r>
  <r>
    <x v="62"/>
    <s v="REPETIDO 2"/>
    <x v="2"/>
    <n v="728"/>
    <n v="0"/>
    <n v="0"/>
    <n v="0"/>
    <n v="0"/>
    <n v="0"/>
    <n v="0"/>
    <n v="0"/>
    <n v="0"/>
    <n v="0"/>
    <n v="0"/>
    <n v="0"/>
    <n v="0"/>
    <n v="0"/>
    <n v="0"/>
  </r>
  <r>
    <x v="62"/>
    <s v="REPETIDO 2"/>
    <x v="2"/>
    <s v="CAS"/>
    <n v="22"/>
    <n v="582"/>
    <n v="225"/>
    <n v="22"/>
    <n v="0"/>
    <n v="323"/>
    <n v="259"/>
    <n v="147"/>
    <n v="78"/>
    <n v="29"/>
    <n v="17"/>
    <n v="521"/>
    <n v="354"/>
    <n v="875"/>
  </r>
  <r>
    <x v="62"/>
    <s v="REPETIDO 2"/>
    <x v="2"/>
    <n v="30057"/>
    <n v="2"/>
    <n v="0"/>
    <n v="0"/>
    <n v="2"/>
    <n v="0"/>
    <n v="0"/>
    <n v="0"/>
    <n v="0"/>
    <n v="0"/>
    <n v="2"/>
    <n v="0"/>
    <n v="4"/>
    <n v="0"/>
    <n v="4"/>
  </r>
  <r>
    <x v="62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62"/>
    <s v="REPETIDO 2"/>
    <x v="2"/>
    <s v="Otros"/>
    <n v="0"/>
    <n v="17"/>
    <n v="0"/>
    <n v="0"/>
    <n v="0"/>
    <n v="12"/>
    <n v="5"/>
    <n v="0"/>
    <n v="0"/>
    <n v="7"/>
    <n v="4"/>
    <n v="19"/>
    <n v="9"/>
    <n v="28"/>
  </r>
  <r>
    <x v="63"/>
    <s v="REPETIDO 2"/>
    <x v="2"/>
    <n v="276"/>
    <n v="0"/>
    <n v="58"/>
    <n v="88"/>
    <n v="0"/>
    <n v="0"/>
    <n v="25"/>
    <n v="33"/>
    <n v="40"/>
    <n v="48"/>
    <n v="0"/>
    <n v="0"/>
    <n v="65"/>
    <n v="81"/>
    <n v="146"/>
  </r>
  <r>
    <x v="63"/>
    <s v="REPETIDO 2"/>
    <x v="2"/>
    <n v="728"/>
    <n v="0"/>
    <n v="1"/>
    <n v="11"/>
    <n v="0"/>
    <n v="0"/>
    <n v="1"/>
    <n v="0"/>
    <n v="5"/>
    <n v="6"/>
    <n v="0"/>
    <n v="0"/>
    <n v="6"/>
    <n v="6"/>
    <n v="12"/>
  </r>
  <r>
    <x v="63"/>
    <s v="REPETIDO 2"/>
    <x v="2"/>
    <s v="CAS"/>
    <n v="1"/>
    <n v="491"/>
    <n v="284"/>
    <n v="0"/>
    <n v="1"/>
    <n v="226"/>
    <n v="265"/>
    <n v="137"/>
    <n v="147"/>
    <n v="0"/>
    <n v="0"/>
    <n v="363"/>
    <n v="413"/>
    <n v="776"/>
  </r>
  <r>
    <x v="63"/>
    <s v="REPETIDO 2"/>
    <x v="2"/>
    <n v="30057"/>
    <n v="0"/>
    <n v="4"/>
    <n v="0"/>
    <n v="0"/>
    <n v="0"/>
    <n v="2"/>
    <n v="2"/>
    <n v="0"/>
    <n v="0"/>
    <n v="0"/>
    <n v="0"/>
    <n v="2"/>
    <n v="2"/>
    <n v="4"/>
  </r>
  <r>
    <x v="63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63"/>
    <s v="REPETIDO 2"/>
    <x v="2"/>
    <s v="Otros"/>
    <n v="2"/>
    <n v="13"/>
    <n v="0"/>
    <n v="0"/>
    <n v="2"/>
    <n v="8"/>
    <n v="5"/>
    <n v="0"/>
    <n v="0"/>
    <n v="0"/>
    <n v="0"/>
    <n v="8"/>
    <n v="7"/>
    <n v="15"/>
  </r>
  <r>
    <x v="64"/>
    <s v="REPETIDO 2"/>
    <x v="2"/>
    <n v="276"/>
    <n v="2"/>
    <n v="70"/>
    <n v="190"/>
    <n v="1"/>
    <n v="1"/>
    <n v="34"/>
    <n v="36"/>
    <n v="117"/>
    <n v="73"/>
    <n v="0"/>
    <n v="0"/>
    <n v="152"/>
    <n v="110"/>
    <n v="262"/>
  </r>
  <r>
    <x v="64"/>
    <s v="REPETIDO 2"/>
    <x v="2"/>
    <n v="728"/>
    <n v="1"/>
    <n v="12"/>
    <n v="62"/>
    <n v="0"/>
    <n v="1"/>
    <n v="5"/>
    <n v="7"/>
    <n v="34"/>
    <n v="28"/>
    <n v="0"/>
    <n v="0"/>
    <n v="39"/>
    <n v="36"/>
    <n v="75"/>
  </r>
  <r>
    <x v="64"/>
    <s v="REPETIDO 2"/>
    <x v="2"/>
    <s v="CAS"/>
    <n v="70"/>
    <n v="985"/>
    <n v="606"/>
    <n v="59"/>
    <n v="11"/>
    <n v="485"/>
    <n v="500"/>
    <n v="415"/>
    <n v="191"/>
    <n v="0"/>
    <n v="0"/>
    <n v="959"/>
    <n v="702"/>
    <n v="1661"/>
  </r>
  <r>
    <x v="64"/>
    <s v="REPETIDO 2"/>
    <x v="2"/>
    <n v="30057"/>
    <n v="0"/>
    <n v="3"/>
    <n v="0"/>
    <n v="0"/>
    <n v="0"/>
    <n v="0"/>
    <n v="3"/>
    <n v="0"/>
    <n v="0"/>
    <n v="0"/>
    <n v="1"/>
    <n v="0"/>
    <n v="4"/>
    <n v="4"/>
  </r>
  <r>
    <x v="64"/>
    <s v="REPETIDO 2"/>
    <x v="2"/>
    <s v="RE"/>
    <n v="0"/>
    <n v="3"/>
    <n v="0"/>
    <n v="0"/>
    <n v="0"/>
    <n v="1"/>
    <n v="2"/>
    <n v="0"/>
    <n v="0"/>
    <n v="0"/>
    <n v="0"/>
    <n v="1"/>
    <n v="2"/>
    <n v="3"/>
  </r>
  <r>
    <x v="64"/>
    <s v="REPETIDO 2"/>
    <x v="2"/>
    <s v="Otros"/>
    <n v="0"/>
    <n v="21"/>
    <n v="0"/>
    <n v="0"/>
    <n v="0"/>
    <n v="11"/>
    <n v="10"/>
    <n v="0"/>
    <n v="0"/>
    <n v="0"/>
    <n v="0"/>
    <n v="11"/>
    <n v="10"/>
    <n v="21"/>
  </r>
  <r>
    <x v="65"/>
    <s v="REPETIDO 2"/>
    <x v="2"/>
    <n v="276"/>
    <n v="0"/>
    <n v="30"/>
    <n v="52"/>
    <n v="0"/>
    <n v="0"/>
    <n v="14"/>
    <n v="16"/>
    <n v="22"/>
    <n v="30"/>
    <m/>
    <m/>
    <n v="36"/>
    <n v="46"/>
    <n v="82"/>
  </r>
  <r>
    <x v="65"/>
    <s v="REPETIDO 2"/>
    <x v="2"/>
    <n v="728"/>
    <n v="0"/>
    <n v="2"/>
    <n v="45"/>
    <n v="0"/>
    <n v="0"/>
    <n v="1"/>
    <n v="1"/>
    <n v="29"/>
    <n v="16"/>
    <m/>
    <m/>
    <n v="30"/>
    <n v="17"/>
    <n v="47"/>
  </r>
  <r>
    <x v="65"/>
    <s v="REPETIDO 2"/>
    <x v="2"/>
    <s v="CAS"/>
    <n v="0"/>
    <n v="303"/>
    <n v="122"/>
    <n v="0"/>
    <n v="0"/>
    <n v="136"/>
    <n v="167"/>
    <n v="73"/>
    <n v="49"/>
    <m/>
    <m/>
    <n v="209"/>
    <n v="216"/>
    <n v="425"/>
  </r>
  <r>
    <x v="65"/>
    <s v="REPETIDO 2"/>
    <x v="2"/>
    <n v="30057"/>
    <n v="0"/>
    <n v="4"/>
    <n v="0"/>
    <n v="0"/>
    <n v="0"/>
    <n v="3"/>
    <n v="1"/>
    <m/>
    <m/>
    <m/>
    <m/>
    <n v="3"/>
    <n v="1"/>
    <n v="4"/>
  </r>
  <r>
    <x v="65"/>
    <s v="REPETIDO 2"/>
    <x v="2"/>
    <s v="RE"/>
    <n v="0"/>
    <n v="0"/>
    <n v="0"/>
    <n v="0"/>
    <n v="0"/>
    <m/>
    <m/>
    <m/>
    <m/>
    <m/>
    <m/>
    <n v="0"/>
    <n v="0"/>
    <n v="0"/>
  </r>
  <r>
    <x v="65"/>
    <s v="REPETIDO 2"/>
    <x v="2"/>
    <s v="Otros"/>
    <n v="0"/>
    <n v="13"/>
    <n v="2"/>
    <n v="0"/>
    <n v="0"/>
    <n v="10"/>
    <n v="3"/>
    <n v="1"/>
    <n v="1"/>
    <m/>
    <m/>
    <n v="11"/>
    <n v="4"/>
    <n v="15"/>
  </r>
  <r>
    <x v="66"/>
    <s v="No"/>
    <x v="0"/>
    <n v="276"/>
    <n v="0"/>
    <n v="0"/>
    <n v="0"/>
    <m/>
    <m/>
    <m/>
    <m/>
    <m/>
    <m/>
    <m/>
    <m/>
    <n v="0"/>
    <n v="0"/>
    <n v="0"/>
  </r>
  <r>
    <x v="66"/>
    <s v="No"/>
    <x v="0"/>
    <n v="728"/>
    <n v="0"/>
    <n v="3"/>
    <n v="0"/>
    <m/>
    <m/>
    <n v="3"/>
    <m/>
    <m/>
    <m/>
    <m/>
    <m/>
    <n v="3"/>
    <n v="0"/>
    <n v="3"/>
  </r>
  <r>
    <x v="66"/>
    <s v="No"/>
    <x v="0"/>
    <s v="CAS"/>
    <n v="0"/>
    <n v="0"/>
    <n v="0"/>
    <m/>
    <m/>
    <m/>
    <m/>
    <m/>
    <m/>
    <m/>
    <m/>
    <n v="0"/>
    <n v="0"/>
    <n v="0"/>
  </r>
  <r>
    <x v="66"/>
    <s v="No"/>
    <x v="0"/>
    <n v="30057"/>
    <n v="0"/>
    <n v="0"/>
    <n v="0"/>
    <m/>
    <m/>
    <m/>
    <m/>
    <m/>
    <m/>
    <m/>
    <m/>
    <n v="0"/>
    <n v="0"/>
    <n v="0"/>
  </r>
  <r>
    <x v="66"/>
    <s v="No"/>
    <x v="0"/>
    <s v="RE"/>
    <n v="0"/>
    <n v="0"/>
    <n v="0"/>
    <m/>
    <m/>
    <m/>
    <m/>
    <m/>
    <m/>
    <m/>
    <m/>
    <n v="0"/>
    <n v="0"/>
    <n v="0"/>
  </r>
  <r>
    <x v="66"/>
    <s v="No"/>
    <x v="0"/>
    <s v="Otros"/>
    <n v="0"/>
    <n v="0"/>
    <n v="0"/>
    <m/>
    <m/>
    <m/>
    <m/>
    <m/>
    <m/>
    <m/>
    <m/>
    <n v="0"/>
    <n v="0"/>
    <n v="0"/>
  </r>
  <r>
    <x v="67"/>
    <s v="No"/>
    <x v="2"/>
    <n v="276"/>
    <n v="100"/>
    <n v="18"/>
    <n v="84"/>
    <n v="75"/>
    <n v="25"/>
    <n v="12"/>
    <n v="6"/>
    <n v="37"/>
    <n v="47"/>
    <n v="5"/>
    <n v="1"/>
    <n v="129"/>
    <n v="79"/>
    <n v="208"/>
  </r>
  <r>
    <x v="67"/>
    <s v="No"/>
    <x v="2"/>
    <n v="728"/>
    <n v="0"/>
    <n v="0"/>
    <n v="0"/>
    <m/>
    <m/>
    <m/>
    <m/>
    <m/>
    <m/>
    <m/>
    <m/>
    <n v="0"/>
    <n v="0"/>
    <n v="0"/>
  </r>
  <r>
    <x v="67"/>
    <s v="No"/>
    <x v="2"/>
    <s v="CAS"/>
    <n v="374"/>
    <n v="1"/>
    <n v="8"/>
    <n v="282"/>
    <n v="92"/>
    <m/>
    <n v="1"/>
    <m/>
    <n v="8"/>
    <m/>
    <m/>
    <n v="282"/>
    <n v="101"/>
    <n v="383"/>
  </r>
  <r>
    <x v="67"/>
    <s v="No"/>
    <x v="2"/>
    <n v="30057"/>
    <n v="0"/>
    <n v="0"/>
    <n v="0"/>
    <m/>
    <m/>
    <m/>
    <m/>
    <m/>
    <m/>
    <m/>
    <m/>
    <n v="0"/>
    <n v="0"/>
    <n v="0"/>
  </r>
  <r>
    <x v="67"/>
    <s v="No"/>
    <x v="2"/>
    <s v="RE"/>
    <n v="226"/>
    <n v="11"/>
    <n v="70"/>
    <n v="170"/>
    <n v="56"/>
    <n v="9"/>
    <n v="2"/>
    <n v="45"/>
    <n v="25"/>
    <m/>
    <m/>
    <n v="224"/>
    <n v="83"/>
    <n v="307"/>
  </r>
  <r>
    <x v="67"/>
    <s v="No"/>
    <x v="2"/>
    <s v="Otros"/>
    <n v="1"/>
    <n v="0"/>
    <n v="0"/>
    <n v="1"/>
    <m/>
    <m/>
    <m/>
    <m/>
    <m/>
    <m/>
    <m/>
    <n v="1"/>
    <n v="0"/>
    <n v="1"/>
  </r>
  <r>
    <x v="68"/>
    <s v="REPETIDO 2"/>
    <x v="2"/>
    <n v="276"/>
    <n v="0"/>
    <n v="0"/>
    <n v="0"/>
    <n v="0"/>
    <n v="0"/>
    <n v="0"/>
    <n v="0"/>
    <n v="0"/>
    <n v="0"/>
    <n v="0"/>
    <n v="0"/>
    <n v="0"/>
    <n v="0"/>
    <n v="0"/>
  </r>
  <r>
    <x v="68"/>
    <s v="REPETIDO 2"/>
    <x v="2"/>
    <n v="728"/>
    <n v="0"/>
    <n v="140"/>
    <n v="251"/>
    <n v="0"/>
    <n v="0"/>
    <n v="62"/>
    <n v="78"/>
    <n v="91"/>
    <n v="160"/>
    <n v="0"/>
    <n v="0"/>
    <n v="153"/>
    <n v="238"/>
    <n v="391"/>
  </r>
  <r>
    <x v="68"/>
    <s v="REPETIDO 2"/>
    <x v="2"/>
    <s v="CAS"/>
    <n v="0"/>
    <n v="171"/>
    <n v="281"/>
    <n v="0"/>
    <n v="0"/>
    <n v="69"/>
    <n v="102"/>
    <n v="75"/>
    <n v="206"/>
    <n v="0"/>
    <n v="0"/>
    <n v="144"/>
    <n v="308"/>
    <n v="452"/>
  </r>
  <r>
    <x v="68"/>
    <s v="REPETIDO 2"/>
    <x v="2"/>
    <n v="30057"/>
    <n v="0"/>
    <n v="0"/>
    <n v="0"/>
    <n v="0"/>
    <n v="0"/>
    <n v="0"/>
    <n v="0"/>
    <n v="0"/>
    <n v="0"/>
    <n v="0"/>
    <n v="0"/>
    <n v="0"/>
    <n v="0"/>
    <n v="0"/>
  </r>
  <r>
    <x v="68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68"/>
    <s v="REPETIDO 2"/>
    <x v="2"/>
    <s v="Otros"/>
    <n v="0"/>
    <n v="12"/>
    <n v="101"/>
    <n v="0"/>
    <n v="0"/>
    <n v="6"/>
    <n v="6"/>
    <n v="38"/>
    <n v="63"/>
    <n v="0"/>
    <n v="0"/>
    <n v="44"/>
    <n v="69"/>
    <n v="113"/>
  </r>
  <r>
    <x v="69"/>
    <s v="No"/>
    <x v="2"/>
    <n v="276"/>
    <n v="0"/>
    <n v="1"/>
    <n v="0"/>
    <n v="0"/>
    <n v="0"/>
    <n v="1"/>
    <n v="0"/>
    <n v="0"/>
    <n v="0"/>
    <n v="0"/>
    <n v="1"/>
    <n v="1"/>
    <n v="1"/>
    <n v="2"/>
  </r>
  <r>
    <x v="69"/>
    <s v="No"/>
    <x v="2"/>
    <n v="728"/>
    <n v="0"/>
    <n v="0"/>
    <n v="0"/>
    <m/>
    <m/>
    <m/>
    <m/>
    <m/>
    <m/>
    <m/>
    <m/>
    <n v="0"/>
    <n v="0"/>
    <n v="0"/>
  </r>
  <r>
    <x v="69"/>
    <s v="No"/>
    <x v="2"/>
    <s v="CAS"/>
    <n v="0"/>
    <n v="0"/>
    <n v="0"/>
    <m/>
    <m/>
    <m/>
    <m/>
    <m/>
    <m/>
    <m/>
    <m/>
    <n v="0"/>
    <n v="0"/>
    <n v="0"/>
  </r>
  <r>
    <x v="69"/>
    <s v="No"/>
    <x v="2"/>
    <n v="30057"/>
    <n v="0"/>
    <n v="0"/>
    <n v="0"/>
    <m/>
    <m/>
    <m/>
    <m/>
    <m/>
    <m/>
    <m/>
    <m/>
    <n v="0"/>
    <n v="0"/>
    <n v="0"/>
  </r>
  <r>
    <x v="69"/>
    <s v="No"/>
    <x v="2"/>
    <s v="RE"/>
    <n v="0"/>
    <n v="4"/>
    <n v="0"/>
    <m/>
    <m/>
    <n v="3"/>
    <n v="1"/>
    <m/>
    <m/>
    <n v="1"/>
    <m/>
    <n v="4"/>
    <n v="1"/>
    <n v="5"/>
  </r>
  <r>
    <x v="69"/>
    <s v="No"/>
    <x v="2"/>
    <s v="Otros"/>
    <n v="0"/>
    <n v="0"/>
    <n v="0"/>
    <m/>
    <m/>
    <m/>
    <m/>
    <m/>
    <m/>
    <m/>
    <m/>
    <n v="0"/>
    <n v="0"/>
    <n v="0"/>
  </r>
  <r>
    <x v="70"/>
    <s v="REPETIDO 2"/>
    <x v="0"/>
    <n v="276"/>
    <n v="0"/>
    <n v="9"/>
    <n v="6"/>
    <n v="0"/>
    <n v="0"/>
    <n v="5"/>
    <n v="4"/>
    <n v="3"/>
    <n v="3"/>
    <n v="1"/>
    <n v="1"/>
    <n v="9"/>
    <n v="8"/>
    <n v="17"/>
  </r>
  <r>
    <x v="70"/>
    <s v="REPETIDO 2"/>
    <x v="0"/>
    <n v="728"/>
    <n v="0"/>
    <n v="0"/>
    <n v="0"/>
    <n v="0"/>
    <n v="0"/>
    <n v="0"/>
    <n v="0"/>
    <n v="0"/>
    <n v="0"/>
    <n v="0"/>
    <n v="0"/>
    <n v="0"/>
    <n v="0"/>
    <n v="0"/>
  </r>
  <r>
    <x v="70"/>
    <s v="REPETIDO 2"/>
    <x v="0"/>
    <s v="CAS"/>
    <n v="0"/>
    <n v="5"/>
    <n v="4"/>
    <n v="0"/>
    <n v="0"/>
    <n v="2"/>
    <n v="3"/>
    <n v="2"/>
    <n v="2"/>
    <n v="2"/>
    <n v="0"/>
    <n v="6"/>
    <n v="5"/>
    <n v="11"/>
  </r>
  <r>
    <x v="70"/>
    <s v="REPETIDO 2"/>
    <x v="0"/>
    <n v="30057"/>
    <n v="0"/>
    <n v="0"/>
    <n v="0"/>
    <n v="0"/>
    <n v="0"/>
    <n v="0"/>
    <n v="0"/>
    <n v="0"/>
    <n v="0"/>
    <n v="0"/>
    <n v="0"/>
    <n v="0"/>
    <n v="0"/>
    <n v="0"/>
  </r>
  <r>
    <x v="70"/>
    <s v="REPETIDO 2"/>
    <x v="0"/>
    <s v="RE"/>
    <n v="0"/>
    <n v="0"/>
    <n v="0"/>
    <n v="0"/>
    <n v="0"/>
    <n v="0"/>
    <n v="0"/>
    <n v="0"/>
    <n v="0"/>
    <n v="0"/>
    <n v="0"/>
    <n v="0"/>
    <n v="0"/>
    <n v="0"/>
  </r>
  <r>
    <x v="70"/>
    <s v="REPETIDO 2"/>
    <x v="0"/>
    <s v="Otros"/>
    <n v="0"/>
    <n v="0"/>
    <n v="0"/>
    <n v="0"/>
    <n v="0"/>
    <n v="0"/>
    <n v="0"/>
    <n v="0"/>
    <n v="0"/>
    <n v="0"/>
    <n v="0"/>
    <n v="0"/>
    <n v="0"/>
    <n v="0"/>
  </r>
  <r>
    <x v="71"/>
    <s v="No"/>
    <x v="0"/>
    <n v="276"/>
    <n v="3"/>
    <n v="30"/>
    <n v="12"/>
    <n v="2"/>
    <n v="1"/>
    <n v="12"/>
    <n v="18"/>
    <n v="8"/>
    <n v="4"/>
    <n v="3"/>
    <n v="1"/>
    <n v="25"/>
    <n v="24"/>
    <n v="49"/>
  </r>
  <r>
    <x v="71"/>
    <s v="No"/>
    <x v="0"/>
    <n v="728"/>
    <n v="0"/>
    <n v="0"/>
    <n v="0"/>
    <m/>
    <m/>
    <m/>
    <m/>
    <m/>
    <m/>
    <m/>
    <m/>
    <n v="0"/>
    <n v="0"/>
    <n v="0"/>
  </r>
  <r>
    <x v="71"/>
    <s v="No"/>
    <x v="0"/>
    <s v="CAS"/>
    <n v="4"/>
    <n v="16"/>
    <n v="6"/>
    <n v="4"/>
    <n v="0"/>
    <n v="8"/>
    <n v="8"/>
    <n v="4"/>
    <n v="2"/>
    <n v="1"/>
    <n v="0"/>
    <n v="17"/>
    <n v="10"/>
    <n v="27"/>
  </r>
  <r>
    <x v="71"/>
    <s v="No"/>
    <x v="0"/>
    <n v="30057"/>
    <n v="0"/>
    <n v="19"/>
    <n v="0"/>
    <m/>
    <m/>
    <n v="11"/>
    <n v="8"/>
    <m/>
    <m/>
    <m/>
    <m/>
    <n v="11"/>
    <n v="8"/>
    <n v="19"/>
  </r>
  <r>
    <x v="71"/>
    <s v="No"/>
    <x v="0"/>
    <s v="RE"/>
    <n v="0"/>
    <n v="0"/>
    <n v="0"/>
    <m/>
    <m/>
    <m/>
    <m/>
    <m/>
    <m/>
    <m/>
    <m/>
    <n v="0"/>
    <n v="0"/>
    <n v="0"/>
  </r>
  <r>
    <x v="71"/>
    <s v="No"/>
    <x v="0"/>
    <s v="Otros"/>
    <n v="0"/>
    <n v="0"/>
    <n v="0"/>
    <m/>
    <m/>
    <m/>
    <m/>
    <m/>
    <m/>
    <m/>
    <m/>
    <n v="0"/>
    <n v="0"/>
    <n v="0"/>
  </r>
  <r>
    <x v="72"/>
    <s v="No"/>
    <x v="0"/>
    <n v="276"/>
    <n v="0"/>
    <n v="3"/>
    <n v="0"/>
    <n v="0"/>
    <n v="0"/>
    <n v="2"/>
    <n v="1"/>
    <m/>
    <m/>
    <m/>
    <m/>
    <n v="2"/>
    <n v="1"/>
    <n v="3"/>
  </r>
  <r>
    <x v="72"/>
    <s v="No"/>
    <x v="0"/>
    <n v="728"/>
    <n v="0"/>
    <n v="0"/>
    <n v="0"/>
    <n v="0"/>
    <n v="0"/>
    <n v="0"/>
    <n v="0"/>
    <m/>
    <m/>
    <m/>
    <m/>
    <n v="0"/>
    <n v="0"/>
    <n v="0"/>
  </r>
  <r>
    <x v="72"/>
    <s v="No"/>
    <x v="0"/>
    <s v="CAS"/>
    <n v="0"/>
    <n v="4"/>
    <n v="1"/>
    <n v="0"/>
    <n v="0"/>
    <n v="3"/>
    <n v="1"/>
    <n v="1"/>
    <m/>
    <m/>
    <m/>
    <n v="4"/>
    <n v="1"/>
    <n v="5"/>
  </r>
  <r>
    <x v="72"/>
    <s v="No"/>
    <x v="0"/>
    <n v="30057"/>
    <n v="0"/>
    <n v="0"/>
    <n v="0"/>
    <n v="0"/>
    <n v="0"/>
    <m/>
    <m/>
    <m/>
    <m/>
    <m/>
    <m/>
    <n v="0"/>
    <n v="0"/>
    <n v="0"/>
  </r>
  <r>
    <x v="72"/>
    <s v="No"/>
    <x v="0"/>
    <s v="RE"/>
    <n v="0"/>
    <n v="0"/>
    <n v="0"/>
    <n v="0"/>
    <n v="0"/>
    <m/>
    <m/>
    <m/>
    <m/>
    <m/>
    <m/>
    <n v="0"/>
    <n v="0"/>
    <n v="0"/>
  </r>
  <r>
    <x v="72"/>
    <s v="No"/>
    <x v="0"/>
    <s v="Otros"/>
    <n v="0"/>
    <n v="0"/>
    <n v="0"/>
    <n v="0"/>
    <n v="0"/>
    <m/>
    <m/>
    <m/>
    <m/>
    <m/>
    <m/>
    <n v="0"/>
    <n v="0"/>
    <n v="0"/>
  </r>
  <r>
    <x v="73"/>
    <s v="REPETIDO 2"/>
    <x v="0"/>
    <n v="276"/>
    <n v="0"/>
    <n v="2"/>
    <n v="34"/>
    <m/>
    <m/>
    <n v="1"/>
    <n v="1"/>
    <n v="26"/>
    <n v="8"/>
    <n v="7"/>
    <n v="2"/>
    <n v="34"/>
    <n v="11"/>
    <n v="45"/>
  </r>
  <r>
    <x v="73"/>
    <s v="REPETIDO 2"/>
    <x v="0"/>
    <n v="728"/>
    <n v="0"/>
    <n v="0"/>
    <n v="0"/>
    <m/>
    <m/>
    <m/>
    <m/>
    <m/>
    <m/>
    <m/>
    <m/>
    <n v="0"/>
    <n v="0"/>
    <n v="0"/>
  </r>
  <r>
    <x v="73"/>
    <s v="REPETIDO 2"/>
    <x v="0"/>
    <s v="CAS"/>
    <n v="10"/>
    <n v="0"/>
    <n v="21"/>
    <n v="10"/>
    <m/>
    <m/>
    <m/>
    <n v="14"/>
    <n v="7"/>
    <m/>
    <m/>
    <n v="24"/>
    <n v="7"/>
    <n v="31"/>
  </r>
  <r>
    <x v="73"/>
    <s v="REPETIDO 2"/>
    <x v="0"/>
    <n v="30057"/>
    <n v="0"/>
    <n v="0"/>
    <n v="0"/>
    <m/>
    <m/>
    <m/>
    <m/>
    <m/>
    <m/>
    <m/>
    <m/>
    <n v="0"/>
    <n v="0"/>
    <n v="0"/>
  </r>
  <r>
    <x v="73"/>
    <s v="REPETIDO 2"/>
    <x v="0"/>
    <s v="RE"/>
    <n v="0"/>
    <n v="0"/>
    <n v="0"/>
    <m/>
    <m/>
    <m/>
    <m/>
    <m/>
    <m/>
    <m/>
    <m/>
    <n v="0"/>
    <n v="0"/>
    <n v="0"/>
  </r>
  <r>
    <x v="73"/>
    <s v="REPETIDO 2"/>
    <x v="0"/>
    <s v="Otros"/>
    <n v="0"/>
    <n v="0"/>
    <n v="0"/>
    <m/>
    <m/>
    <m/>
    <m/>
    <m/>
    <m/>
    <m/>
    <m/>
    <n v="0"/>
    <n v="0"/>
    <n v="0"/>
  </r>
  <r>
    <x v="74"/>
    <s v="No"/>
    <x v="0"/>
    <n v="276"/>
    <n v="0"/>
    <n v="9"/>
    <n v="0"/>
    <n v="0"/>
    <n v="0"/>
    <n v="4"/>
    <n v="5"/>
    <n v="0"/>
    <n v="0"/>
    <n v="0"/>
    <n v="0"/>
    <n v="4"/>
    <n v="5"/>
    <n v="9"/>
  </r>
  <r>
    <x v="74"/>
    <s v="No"/>
    <x v="0"/>
    <n v="728"/>
    <n v="0"/>
    <n v="0"/>
    <n v="0"/>
    <m/>
    <m/>
    <m/>
    <m/>
    <m/>
    <m/>
    <m/>
    <m/>
    <n v="0"/>
    <n v="0"/>
    <n v="0"/>
  </r>
  <r>
    <x v="74"/>
    <s v="No"/>
    <x v="0"/>
    <s v="CAS"/>
    <n v="0"/>
    <n v="2"/>
    <n v="0"/>
    <n v="0"/>
    <n v="0"/>
    <n v="1"/>
    <n v="1"/>
    <n v="0"/>
    <n v="0"/>
    <n v="0"/>
    <n v="0"/>
    <n v="1"/>
    <n v="1"/>
    <n v="2"/>
  </r>
  <r>
    <x v="74"/>
    <s v="No"/>
    <x v="0"/>
    <n v="30057"/>
    <n v="0"/>
    <n v="0"/>
    <n v="0"/>
    <m/>
    <m/>
    <m/>
    <m/>
    <m/>
    <m/>
    <m/>
    <m/>
    <n v="0"/>
    <n v="0"/>
    <n v="0"/>
  </r>
  <r>
    <x v="74"/>
    <s v="No"/>
    <x v="0"/>
    <s v="RE"/>
    <n v="0"/>
    <n v="0"/>
    <n v="0"/>
    <m/>
    <m/>
    <m/>
    <m/>
    <m/>
    <m/>
    <m/>
    <m/>
    <n v="0"/>
    <n v="0"/>
    <n v="0"/>
  </r>
  <r>
    <x v="74"/>
    <s v="No"/>
    <x v="0"/>
    <s v="Otros"/>
    <n v="0"/>
    <n v="0"/>
    <n v="0"/>
    <m/>
    <m/>
    <m/>
    <m/>
    <m/>
    <m/>
    <m/>
    <m/>
    <n v="0"/>
    <n v="0"/>
    <n v="0"/>
  </r>
  <r>
    <x v="75"/>
    <n v="0"/>
    <x v="1"/>
    <n v="276"/>
    <n v="44"/>
    <n v="4"/>
    <n v="58"/>
    <n v="37"/>
    <n v="7"/>
    <n v="1"/>
    <n v="3"/>
    <n v="41"/>
    <n v="17"/>
    <m/>
    <m/>
    <n v="79"/>
    <n v="27"/>
    <n v="106"/>
  </r>
  <r>
    <x v="75"/>
    <n v="0"/>
    <x v="1"/>
    <n v="728"/>
    <n v="8"/>
    <n v="0"/>
    <n v="22"/>
    <n v="6"/>
    <n v="2"/>
    <m/>
    <m/>
    <n v="18"/>
    <n v="4"/>
    <m/>
    <m/>
    <n v="24"/>
    <n v="6"/>
    <n v="30"/>
  </r>
  <r>
    <x v="75"/>
    <n v="0"/>
    <x v="1"/>
    <s v="CAS"/>
    <n v="95"/>
    <n v="1"/>
    <n v="42"/>
    <n v="51"/>
    <n v="44"/>
    <m/>
    <n v="1"/>
    <n v="26"/>
    <n v="16"/>
    <n v="1"/>
    <m/>
    <n v="78"/>
    <n v="61"/>
    <n v="139"/>
  </r>
  <r>
    <x v="75"/>
    <n v="0"/>
    <x v="1"/>
    <n v="30057"/>
    <n v="1"/>
    <n v="0"/>
    <n v="0"/>
    <n v="1"/>
    <m/>
    <m/>
    <m/>
    <m/>
    <m/>
    <m/>
    <m/>
    <n v="1"/>
    <n v="0"/>
    <n v="1"/>
  </r>
  <r>
    <x v="75"/>
    <n v="0"/>
    <x v="1"/>
    <s v="RE"/>
    <n v="0"/>
    <n v="0"/>
    <n v="0"/>
    <m/>
    <m/>
    <m/>
    <m/>
    <m/>
    <m/>
    <m/>
    <m/>
    <n v="0"/>
    <n v="0"/>
    <n v="0"/>
  </r>
  <r>
    <x v="75"/>
    <n v="0"/>
    <x v="1"/>
    <s v="Otros"/>
    <n v="0"/>
    <n v="0"/>
    <n v="0"/>
    <m/>
    <m/>
    <m/>
    <m/>
    <m/>
    <m/>
    <m/>
    <m/>
    <n v="0"/>
    <n v="0"/>
    <n v="0"/>
  </r>
  <r>
    <x v="76"/>
    <s v="REPETIDO 2"/>
    <x v="1"/>
    <n v="276"/>
    <n v="1"/>
    <n v="1"/>
    <n v="54"/>
    <n v="1"/>
    <n v="0"/>
    <n v="1"/>
    <n v="0"/>
    <n v="47"/>
    <n v="7"/>
    <n v="41"/>
    <n v="7"/>
    <n v="90"/>
    <n v="14"/>
    <n v="104"/>
  </r>
  <r>
    <x v="76"/>
    <s v="REPETIDO 2"/>
    <x v="1"/>
    <n v="728"/>
    <n v="0"/>
    <n v="0"/>
    <n v="2"/>
    <n v="0"/>
    <n v="0"/>
    <n v="0"/>
    <n v="0"/>
    <n v="0"/>
    <n v="2"/>
    <n v="0"/>
    <n v="0"/>
    <n v="0"/>
    <n v="2"/>
    <n v="2"/>
  </r>
  <r>
    <x v="76"/>
    <s v="REPETIDO 2"/>
    <x v="1"/>
    <s v="CAS"/>
    <n v="133"/>
    <n v="0"/>
    <n v="117"/>
    <n v="83"/>
    <n v="50"/>
    <n v="0"/>
    <n v="0"/>
    <n v="48"/>
    <n v="69"/>
    <n v="0"/>
    <n v="0"/>
    <n v="131"/>
    <n v="119"/>
    <n v="250"/>
  </r>
  <r>
    <x v="76"/>
    <s v="REPETIDO 2"/>
    <x v="1"/>
    <n v="30057"/>
    <n v="0"/>
    <n v="0"/>
    <n v="0"/>
    <m/>
    <m/>
    <m/>
    <m/>
    <m/>
    <m/>
    <m/>
    <m/>
    <n v="0"/>
    <n v="0"/>
    <n v="0"/>
  </r>
  <r>
    <x v="76"/>
    <s v="REPETIDO 2"/>
    <x v="1"/>
    <s v="RE"/>
    <n v="0"/>
    <n v="0"/>
    <n v="0"/>
    <m/>
    <m/>
    <m/>
    <m/>
    <m/>
    <m/>
    <m/>
    <m/>
    <n v="0"/>
    <n v="0"/>
    <n v="0"/>
  </r>
  <r>
    <x v="76"/>
    <s v="REPETIDO 2"/>
    <x v="1"/>
    <s v="Otros"/>
    <n v="0"/>
    <n v="0"/>
    <n v="0"/>
    <m/>
    <m/>
    <m/>
    <m/>
    <m/>
    <m/>
    <m/>
    <m/>
    <n v="0"/>
    <n v="0"/>
    <n v="0"/>
  </r>
  <r>
    <x v="77"/>
    <s v="REPETIDO 2"/>
    <x v="1"/>
    <n v="276"/>
    <n v="214"/>
    <n v="0"/>
    <n v="324"/>
    <n v="143"/>
    <n v="71"/>
    <m/>
    <m/>
    <n v="194"/>
    <n v="130"/>
    <m/>
    <m/>
    <n v="337"/>
    <n v="201"/>
    <n v="538"/>
  </r>
  <r>
    <x v="77"/>
    <s v="REPETIDO 2"/>
    <x v="1"/>
    <n v="728"/>
    <n v="823"/>
    <n v="0"/>
    <n v="591"/>
    <n v="589"/>
    <n v="234"/>
    <m/>
    <m/>
    <n v="470"/>
    <n v="121"/>
    <m/>
    <m/>
    <n v="1059"/>
    <n v="355"/>
    <n v="1414"/>
  </r>
  <r>
    <x v="77"/>
    <s v="REPETIDO 2"/>
    <x v="1"/>
    <s v="CAS"/>
    <n v="66"/>
    <n v="0"/>
    <n v="304"/>
    <n v="51"/>
    <n v="15"/>
    <m/>
    <m/>
    <n v="177"/>
    <n v="127"/>
    <m/>
    <m/>
    <n v="228"/>
    <n v="142"/>
    <n v="370"/>
  </r>
  <r>
    <x v="77"/>
    <s v="REPETIDO 2"/>
    <x v="1"/>
    <n v="30057"/>
    <n v="0"/>
    <n v="0"/>
    <n v="0"/>
    <m/>
    <m/>
    <m/>
    <m/>
    <m/>
    <m/>
    <m/>
    <m/>
    <n v="0"/>
    <n v="0"/>
    <n v="0"/>
  </r>
  <r>
    <x v="77"/>
    <s v="REPETIDO 2"/>
    <x v="1"/>
    <s v="RE"/>
    <n v="0"/>
    <n v="0"/>
    <n v="0"/>
    <m/>
    <m/>
    <m/>
    <m/>
    <m/>
    <m/>
    <m/>
    <m/>
    <n v="0"/>
    <n v="0"/>
    <n v="0"/>
  </r>
  <r>
    <x v="77"/>
    <s v="REPETIDO 2"/>
    <x v="1"/>
    <s v="Otros"/>
    <n v="0"/>
    <n v="0"/>
    <n v="0"/>
    <m/>
    <m/>
    <m/>
    <m/>
    <m/>
    <m/>
    <m/>
    <m/>
    <n v="0"/>
    <n v="0"/>
    <n v="0"/>
  </r>
  <r>
    <x v="78"/>
    <n v="0"/>
    <x v="1"/>
    <n v="276"/>
    <n v="16"/>
    <n v="0"/>
    <n v="49"/>
    <n v="10"/>
    <n v="6"/>
    <m/>
    <m/>
    <n v="25"/>
    <n v="24"/>
    <m/>
    <m/>
    <n v="35"/>
    <n v="30"/>
    <n v="65"/>
  </r>
  <r>
    <x v="78"/>
    <n v="0"/>
    <x v="1"/>
    <n v="728"/>
    <n v="3"/>
    <n v="0"/>
    <n v="5"/>
    <n v="3"/>
    <n v="0"/>
    <m/>
    <m/>
    <n v="5"/>
    <m/>
    <m/>
    <m/>
    <n v="8"/>
    <n v="0"/>
    <n v="8"/>
  </r>
  <r>
    <x v="78"/>
    <n v="0"/>
    <x v="1"/>
    <s v="CAS"/>
    <n v="87"/>
    <n v="1"/>
    <n v="54"/>
    <n v="55"/>
    <n v="32"/>
    <m/>
    <n v="1"/>
    <n v="33"/>
    <n v="21"/>
    <m/>
    <m/>
    <n v="88"/>
    <n v="54"/>
    <n v="142"/>
  </r>
  <r>
    <x v="78"/>
    <n v="0"/>
    <x v="1"/>
    <n v="30057"/>
    <n v="1"/>
    <n v="0"/>
    <n v="0"/>
    <m/>
    <n v="1"/>
    <m/>
    <m/>
    <m/>
    <m/>
    <m/>
    <m/>
    <n v="0"/>
    <n v="1"/>
    <n v="1"/>
  </r>
  <r>
    <x v="78"/>
    <n v="0"/>
    <x v="1"/>
    <s v="RE"/>
    <n v="0"/>
    <n v="0"/>
    <n v="0"/>
    <m/>
    <m/>
    <m/>
    <m/>
    <m/>
    <m/>
    <m/>
    <m/>
    <n v="0"/>
    <n v="0"/>
    <n v="0"/>
  </r>
  <r>
    <x v="78"/>
    <n v="0"/>
    <x v="1"/>
    <s v="Otros"/>
    <n v="0"/>
    <n v="0"/>
    <n v="0"/>
    <m/>
    <m/>
    <m/>
    <m/>
    <m/>
    <m/>
    <m/>
    <m/>
    <n v="0"/>
    <n v="0"/>
    <n v="0"/>
  </r>
  <r>
    <x v="79"/>
    <n v="0"/>
    <x v="1"/>
    <n v="276"/>
    <n v="7"/>
    <n v="0"/>
    <n v="0"/>
    <n v="5"/>
    <n v="2"/>
    <m/>
    <m/>
    <m/>
    <m/>
    <m/>
    <m/>
    <n v="5"/>
    <n v="2"/>
    <n v="7"/>
  </r>
  <r>
    <x v="79"/>
    <n v="0"/>
    <x v="1"/>
    <n v="728"/>
    <n v="11"/>
    <n v="0"/>
    <n v="0"/>
    <n v="6"/>
    <n v="5"/>
    <m/>
    <m/>
    <m/>
    <m/>
    <m/>
    <m/>
    <n v="6"/>
    <n v="5"/>
    <n v="11"/>
  </r>
  <r>
    <x v="79"/>
    <n v="0"/>
    <x v="1"/>
    <s v="CAS"/>
    <n v="134"/>
    <n v="0"/>
    <n v="0"/>
    <n v="91"/>
    <n v="43"/>
    <m/>
    <m/>
    <m/>
    <m/>
    <m/>
    <m/>
    <n v="91"/>
    <n v="43"/>
    <n v="134"/>
  </r>
  <r>
    <x v="79"/>
    <n v="0"/>
    <x v="1"/>
    <n v="30057"/>
    <n v="0"/>
    <n v="0"/>
    <n v="0"/>
    <m/>
    <m/>
    <m/>
    <m/>
    <m/>
    <m/>
    <m/>
    <m/>
    <n v="0"/>
    <n v="0"/>
    <n v="0"/>
  </r>
  <r>
    <x v="79"/>
    <n v="0"/>
    <x v="1"/>
    <s v="RE"/>
    <n v="0"/>
    <n v="0"/>
    <n v="0"/>
    <m/>
    <m/>
    <m/>
    <m/>
    <m/>
    <m/>
    <m/>
    <m/>
    <n v="0"/>
    <n v="0"/>
    <n v="0"/>
  </r>
  <r>
    <x v="79"/>
    <n v="0"/>
    <x v="1"/>
    <s v="Otros"/>
    <n v="0"/>
    <n v="0"/>
    <n v="0"/>
    <m/>
    <m/>
    <m/>
    <m/>
    <m/>
    <m/>
    <m/>
    <m/>
    <n v="0"/>
    <n v="0"/>
    <n v="0"/>
  </r>
  <r>
    <x v="80"/>
    <n v="0"/>
    <x v="1"/>
    <n v="276"/>
    <n v="6"/>
    <n v="0"/>
    <n v="0"/>
    <n v="4"/>
    <n v="2"/>
    <m/>
    <m/>
    <m/>
    <m/>
    <m/>
    <m/>
    <n v="4"/>
    <n v="2"/>
    <n v="6"/>
  </r>
  <r>
    <x v="80"/>
    <n v="0"/>
    <x v="1"/>
    <n v="728"/>
    <n v="1"/>
    <n v="0"/>
    <n v="0"/>
    <n v="1"/>
    <m/>
    <m/>
    <m/>
    <m/>
    <m/>
    <m/>
    <m/>
    <n v="1"/>
    <n v="0"/>
    <n v="1"/>
  </r>
  <r>
    <x v="80"/>
    <n v="0"/>
    <x v="1"/>
    <s v="CAS"/>
    <n v="0"/>
    <n v="0"/>
    <n v="0"/>
    <m/>
    <m/>
    <m/>
    <m/>
    <m/>
    <m/>
    <m/>
    <m/>
    <n v="0"/>
    <n v="0"/>
    <n v="0"/>
  </r>
  <r>
    <x v="80"/>
    <n v="0"/>
    <x v="1"/>
    <n v="30057"/>
    <n v="1"/>
    <n v="0"/>
    <n v="0"/>
    <n v="1"/>
    <m/>
    <m/>
    <m/>
    <m/>
    <m/>
    <m/>
    <m/>
    <n v="1"/>
    <n v="0"/>
    <n v="1"/>
  </r>
  <r>
    <x v="80"/>
    <n v="0"/>
    <x v="1"/>
    <s v="RE"/>
    <n v="0"/>
    <n v="0"/>
    <n v="0"/>
    <m/>
    <m/>
    <m/>
    <m/>
    <m/>
    <m/>
    <m/>
    <m/>
    <n v="0"/>
    <n v="0"/>
    <n v="0"/>
  </r>
  <r>
    <x v="80"/>
    <n v="0"/>
    <x v="1"/>
    <s v="Otros"/>
    <n v="0"/>
    <n v="0"/>
    <n v="0"/>
    <m/>
    <m/>
    <m/>
    <m/>
    <m/>
    <m/>
    <m/>
    <m/>
    <n v="0"/>
    <n v="0"/>
    <n v="0"/>
  </r>
  <r>
    <x v="81"/>
    <s v="REPETIDO 2"/>
    <x v="1"/>
    <n v="276"/>
    <n v="0"/>
    <n v="0"/>
    <n v="0"/>
    <m/>
    <m/>
    <m/>
    <m/>
    <m/>
    <m/>
    <m/>
    <m/>
    <n v="0"/>
    <n v="0"/>
    <n v="0"/>
  </r>
  <r>
    <x v="81"/>
    <s v="REPETIDO 2"/>
    <x v="1"/>
    <n v="728"/>
    <n v="0"/>
    <n v="0"/>
    <n v="0"/>
    <m/>
    <m/>
    <m/>
    <m/>
    <m/>
    <m/>
    <m/>
    <m/>
    <n v="0"/>
    <n v="0"/>
    <n v="0"/>
  </r>
  <r>
    <x v="81"/>
    <s v="REPETIDO 2"/>
    <x v="1"/>
    <s v="CAS"/>
    <n v="1"/>
    <n v="3"/>
    <n v="1"/>
    <n v="1"/>
    <m/>
    <n v="3"/>
    <m/>
    <n v="1"/>
    <m/>
    <m/>
    <n v="1"/>
    <n v="5"/>
    <n v="1"/>
    <n v="6"/>
  </r>
  <r>
    <x v="81"/>
    <s v="REPETIDO 2"/>
    <x v="1"/>
    <n v="30057"/>
    <n v="0"/>
    <n v="0"/>
    <n v="0"/>
    <m/>
    <m/>
    <m/>
    <m/>
    <m/>
    <m/>
    <m/>
    <m/>
    <n v="0"/>
    <n v="0"/>
    <n v="0"/>
  </r>
  <r>
    <x v="81"/>
    <s v="REPETIDO 2"/>
    <x v="1"/>
    <s v="RE"/>
    <n v="0"/>
    <n v="0"/>
    <n v="0"/>
    <m/>
    <m/>
    <m/>
    <m/>
    <m/>
    <m/>
    <m/>
    <m/>
    <n v="0"/>
    <n v="0"/>
    <n v="0"/>
  </r>
  <r>
    <x v="81"/>
    <s v="REPETIDO 2"/>
    <x v="1"/>
    <s v="Otros"/>
    <n v="0"/>
    <n v="0"/>
    <n v="0"/>
    <m/>
    <m/>
    <m/>
    <m/>
    <m/>
    <m/>
    <m/>
    <m/>
    <n v="0"/>
    <n v="0"/>
    <n v="0"/>
  </r>
  <r>
    <x v="82"/>
    <s v="REPETIDO 2"/>
    <x v="1"/>
    <n v="276"/>
    <n v="2"/>
    <n v="2"/>
    <n v="7"/>
    <n v="2"/>
    <m/>
    <n v="1"/>
    <n v="1"/>
    <n v="4"/>
    <n v="3"/>
    <n v="3"/>
    <n v="1"/>
    <n v="10"/>
    <n v="5"/>
    <n v="15"/>
  </r>
  <r>
    <x v="82"/>
    <s v="REPETIDO 2"/>
    <x v="1"/>
    <n v="728"/>
    <n v="3"/>
    <n v="0"/>
    <n v="0"/>
    <n v="3"/>
    <m/>
    <m/>
    <m/>
    <m/>
    <m/>
    <n v="1"/>
    <m/>
    <n v="4"/>
    <n v="0"/>
    <n v="4"/>
  </r>
  <r>
    <x v="82"/>
    <s v="REPETIDO 2"/>
    <x v="1"/>
    <s v="CAS"/>
    <n v="7"/>
    <n v="7"/>
    <n v="4"/>
    <n v="5"/>
    <n v="2"/>
    <n v="4"/>
    <n v="3"/>
    <n v="1"/>
    <n v="3"/>
    <n v="12"/>
    <n v="12"/>
    <n v="23"/>
    <n v="20"/>
    <n v="43"/>
  </r>
  <r>
    <x v="82"/>
    <s v="REPETIDO 2"/>
    <x v="1"/>
    <n v="30057"/>
    <n v="1"/>
    <n v="0"/>
    <n v="0"/>
    <n v="1"/>
    <m/>
    <m/>
    <m/>
    <m/>
    <m/>
    <m/>
    <m/>
    <n v="1"/>
    <n v="0"/>
    <n v="1"/>
  </r>
  <r>
    <x v="82"/>
    <s v="REPETIDO 2"/>
    <x v="1"/>
    <s v="RE"/>
    <n v="0"/>
    <n v="0"/>
    <n v="0"/>
    <m/>
    <m/>
    <m/>
    <m/>
    <m/>
    <m/>
    <m/>
    <m/>
    <n v="0"/>
    <n v="0"/>
    <n v="0"/>
  </r>
  <r>
    <x v="82"/>
    <s v="REPETIDO 2"/>
    <x v="1"/>
    <s v="Otros"/>
    <n v="0"/>
    <n v="0"/>
    <n v="0"/>
    <m/>
    <m/>
    <m/>
    <m/>
    <m/>
    <m/>
    <m/>
    <m/>
    <n v="0"/>
    <n v="0"/>
    <n v="0"/>
  </r>
  <r>
    <x v="83"/>
    <n v="0"/>
    <x v="1"/>
    <n v="276"/>
    <n v="4"/>
    <n v="8"/>
    <n v="0"/>
    <n v="3"/>
    <n v="1"/>
    <n v="8"/>
    <m/>
    <m/>
    <m/>
    <n v="7"/>
    <m/>
    <n v="18"/>
    <n v="1"/>
    <n v="19"/>
  </r>
  <r>
    <x v="83"/>
    <n v="0"/>
    <x v="1"/>
    <n v="728"/>
    <n v="0"/>
    <n v="0"/>
    <n v="0"/>
    <m/>
    <m/>
    <m/>
    <m/>
    <m/>
    <m/>
    <m/>
    <m/>
    <n v="0"/>
    <n v="0"/>
    <n v="0"/>
  </r>
  <r>
    <x v="83"/>
    <n v="0"/>
    <x v="1"/>
    <s v="CAS"/>
    <n v="0"/>
    <n v="0"/>
    <n v="0"/>
    <m/>
    <m/>
    <m/>
    <m/>
    <m/>
    <m/>
    <m/>
    <m/>
    <n v="0"/>
    <n v="0"/>
    <n v="0"/>
  </r>
  <r>
    <x v="83"/>
    <n v="0"/>
    <x v="1"/>
    <n v="30057"/>
    <n v="0"/>
    <n v="0"/>
    <n v="0"/>
    <m/>
    <m/>
    <m/>
    <m/>
    <m/>
    <m/>
    <m/>
    <m/>
    <n v="0"/>
    <n v="0"/>
    <n v="0"/>
  </r>
  <r>
    <x v="83"/>
    <n v="0"/>
    <x v="1"/>
    <s v="RE"/>
    <n v="0"/>
    <n v="0"/>
    <n v="0"/>
    <m/>
    <m/>
    <m/>
    <m/>
    <m/>
    <m/>
    <m/>
    <m/>
    <n v="0"/>
    <n v="0"/>
    <n v="0"/>
  </r>
  <r>
    <x v="83"/>
    <n v="0"/>
    <x v="1"/>
    <s v="Otros"/>
    <n v="0"/>
    <n v="0"/>
    <n v="0"/>
    <m/>
    <m/>
    <m/>
    <m/>
    <m/>
    <m/>
    <m/>
    <m/>
    <n v="0"/>
    <n v="0"/>
    <n v="0"/>
  </r>
  <r>
    <x v="84"/>
    <n v="0"/>
    <x v="1"/>
    <n v="276"/>
    <n v="2"/>
    <n v="1"/>
    <n v="0"/>
    <n v="2"/>
    <m/>
    <m/>
    <n v="1"/>
    <m/>
    <m/>
    <m/>
    <m/>
    <n v="2"/>
    <n v="1"/>
    <n v="3"/>
  </r>
  <r>
    <x v="84"/>
    <n v="0"/>
    <x v="1"/>
    <n v="728"/>
    <n v="0"/>
    <n v="0"/>
    <n v="0"/>
    <m/>
    <m/>
    <m/>
    <m/>
    <m/>
    <m/>
    <m/>
    <m/>
    <n v="0"/>
    <n v="0"/>
    <n v="0"/>
  </r>
  <r>
    <x v="84"/>
    <n v="0"/>
    <x v="1"/>
    <s v="CAS"/>
    <n v="5"/>
    <n v="1"/>
    <n v="0"/>
    <n v="3"/>
    <n v="2"/>
    <m/>
    <n v="1"/>
    <m/>
    <m/>
    <m/>
    <m/>
    <n v="3"/>
    <n v="3"/>
    <n v="6"/>
  </r>
  <r>
    <x v="84"/>
    <n v="0"/>
    <x v="1"/>
    <n v="30057"/>
    <n v="0"/>
    <n v="0"/>
    <n v="0"/>
    <m/>
    <m/>
    <m/>
    <m/>
    <m/>
    <m/>
    <m/>
    <m/>
    <n v="0"/>
    <n v="0"/>
    <n v="0"/>
  </r>
  <r>
    <x v="84"/>
    <n v="0"/>
    <x v="1"/>
    <s v="RE"/>
    <n v="0"/>
    <n v="0"/>
    <n v="0"/>
    <m/>
    <m/>
    <m/>
    <m/>
    <m/>
    <m/>
    <m/>
    <m/>
    <n v="0"/>
    <n v="0"/>
    <n v="0"/>
  </r>
  <r>
    <x v="84"/>
    <n v="0"/>
    <x v="1"/>
    <s v="Otros"/>
    <n v="0"/>
    <n v="0"/>
    <n v="0"/>
    <m/>
    <m/>
    <m/>
    <m/>
    <m/>
    <m/>
    <m/>
    <m/>
    <n v="0"/>
    <n v="0"/>
    <n v="0"/>
  </r>
  <r>
    <x v="85"/>
    <n v="0"/>
    <x v="1"/>
    <n v="276"/>
    <n v="1"/>
    <n v="9"/>
    <n v="0"/>
    <m/>
    <n v="1"/>
    <n v="7"/>
    <n v="2"/>
    <m/>
    <m/>
    <m/>
    <m/>
    <n v="7"/>
    <n v="3"/>
    <n v="10"/>
  </r>
  <r>
    <x v="85"/>
    <n v="0"/>
    <x v="1"/>
    <n v="728"/>
    <n v="0"/>
    <n v="0"/>
    <n v="0"/>
    <m/>
    <m/>
    <m/>
    <m/>
    <m/>
    <m/>
    <m/>
    <m/>
    <n v="0"/>
    <n v="0"/>
    <n v="0"/>
  </r>
  <r>
    <x v="85"/>
    <n v="0"/>
    <x v="1"/>
    <s v="CAS"/>
    <n v="0"/>
    <n v="0"/>
    <n v="0"/>
    <m/>
    <m/>
    <m/>
    <m/>
    <m/>
    <m/>
    <m/>
    <m/>
    <n v="0"/>
    <n v="0"/>
    <n v="0"/>
  </r>
  <r>
    <x v="85"/>
    <n v="0"/>
    <x v="1"/>
    <n v="30057"/>
    <n v="0"/>
    <n v="0"/>
    <n v="0"/>
    <m/>
    <m/>
    <m/>
    <m/>
    <m/>
    <m/>
    <m/>
    <m/>
    <n v="0"/>
    <n v="0"/>
    <n v="0"/>
  </r>
  <r>
    <x v="85"/>
    <n v="0"/>
    <x v="1"/>
    <s v="RE"/>
    <n v="0"/>
    <n v="0"/>
    <n v="0"/>
    <m/>
    <m/>
    <m/>
    <m/>
    <m/>
    <m/>
    <m/>
    <m/>
    <n v="0"/>
    <n v="0"/>
    <n v="0"/>
  </r>
  <r>
    <x v="85"/>
    <n v="0"/>
    <x v="1"/>
    <s v="Otros"/>
    <n v="0"/>
    <n v="0"/>
    <n v="0"/>
    <m/>
    <m/>
    <m/>
    <m/>
    <m/>
    <m/>
    <m/>
    <m/>
    <n v="0"/>
    <n v="0"/>
    <n v="0"/>
  </r>
  <r>
    <x v="86"/>
    <s v="REPETIDO 2"/>
    <x v="1"/>
    <n v="276"/>
    <n v="4"/>
    <n v="11"/>
    <n v="4"/>
    <n v="4"/>
    <m/>
    <n v="6"/>
    <n v="5"/>
    <n v="4"/>
    <m/>
    <m/>
    <m/>
    <n v="14"/>
    <n v="5"/>
    <n v="19"/>
  </r>
  <r>
    <x v="86"/>
    <s v="REPETIDO 2"/>
    <x v="1"/>
    <n v="728"/>
    <n v="2"/>
    <n v="9"/>
    <n v="0"/>
    <n v="1"/>
    <n v="1"/>
    <n v="1"/>
    <n v="8"/>
    <m/>
    <m/>
    <m/>
    <m/>
    <n v="2"/>
    <n v="9"/>
    <n v="11"/>
  </r>
  <r>
    <x v="86"/>
    <s v="REPETIDO 2"/>
    <x v="1"/>
    <s v="CAS"/>
    <n v="8"/>
    <n v="19"/>
    <n v="0"/>
    <n v="6"/>
    <n v="2"/>
    <n v="15"/>
    <n v="4"/>
    <m/>
    <m/>
    <m/>
    <n v="2"/>
    <n v="21"/>
    <n v="8"/>
    <n v="29"/>
  </r>
  <r>
    <x v="86"/>
    <s v="REPETIDO 2"/>
    <x v="1"/>
    <n v="30057"/>
    <n v="1"/>
    <n v="0"/>
    <n v="0"/>
    <n v="1"/>
    <m/>
    <m/>
    <m/>
    <m/>
    <m/>
    <m/>
    <m/>
    <n v="1"/>
    <n v="0"/>
    <n v="1"/>
  </r>
  <r>
    <x v="86"/>
    <s v="REPETIDO 2"/>
    <x v="1"/>
    <s v="RE"/>
    <n v="0"/>
    <n v="0"/>
    <n v="0"/>
    <m/>
    <m/>
    <m/>
    <m/>
    <m/>
    <m/>
    <m/>
    <m/>
    <n v="0"/>
    <n v="0"/>
    <n v="0"/>
  </r>
  <r>
    <x v="86"/>
    <s v="REPETIDO 2"/>
    <x v="1"/>
    <s v="Otros"/>
    <n v="0"/>
    <n v="0"/>
    <n v="0"/>
    <m/>
    <m/>
    <m/>
    <m/>
    <m/>
    <m/>
    <m/>
    <m/>
    <n v="0"/>
    <n v="0"/>
    <n v="0"/>
  </r>
  <r>
    <x v="87"/>
    <n v="0"/>
    <x v="1"/>
    <n v="276"/>
    <n v="0"/>
    <n v="0"/>
    <n v="15"/>
    <n v="0"/>
    <n v="0"/>
    <n v="0"/>
    <n v="0"/>
    <n v="5"/>
    <n v="10"/>
    <n v="4"/>
    <n v="4"/>
    <n v="9"/>
    <n v="14"/>
    <n v="23"/>
  </r>
  <r>
    <x v="87"/>
    <n v="0"/>
    <x v="1"/>
    <n v="728"/>
    <n v="5"/>
    <n v="0"/>
    <n v="0"/>
    <n v="5"/>
    <n v="0"/>
    <n v="0"/>
    <n v="0"/>
    <n v="0"/>
    <n v="0"/>
    <n v="0"/>
    <n v="0"/>
    <n v="5"/>
    <n v="0"/>
    <n v="5"/>
  </r>
  <r>
    <x v="87"/>
    <n v="0"/>
    <x v="1"/>
    <s v="CAS"/>
    <n v="0"/>
    <n v="0"/>
    <n v="0"/>
    <n v="0"/>
    <n v="0"/>
    <n v="0"/>
    <n v="0"/>
    <n v="0"/>
    <n v="0"/>
    <n v="0"/>
    <n v="0"/>
    <n v="0"/>
    <n v="0"/>
    <n v="0"/>
  </r>
  <r>
    <x v="87"/>
    <n v="0"/>
    <x v="1"/>
    <n v="30057"/>
    <n v="1"/>
    <n v="0"/>
    <n v="0"/>
    <n v="0"/>
    <n v="1"/>
    <n v="0"/>
    <n v="0"/>
    <n v="0"/>
    <n v="0"/>
    <n v="0"/>
    <n v="0"/>
    <n v="0"/>
    <n v="1"/>
    <n v="1"/>
  </r>
  <r>
    <x v="87"/>
    <n v="0"/>
    <x v="1"/>
    <s v="RE"/>
    <n v="0"/>
    <n v="0"/>
    <n v="0"/>
    <n v="0"/>
    <n v="0"/>
    <n v="0"/>
    <n v="0"/>
    <n v="0"/>
    <n v="0"/>
    <n v="0"/>
    <n v="0"/>
    <n v="0"/>
    <n v="0"/>
    <n v="0"/>
  </r>
  <r>
    <x v="87"/>
    <n v="0"/>
    <x v="1"/>
    <s v="Otros"/>
    <n v="0"/>
    <n v="0"/>
    <n v="0"/>
    <n v="0"/>
    <n v="0"/>
    <n v="0"/>
    <n v="0"/>
    <n v="0"/>
    <n v="0"/>
    <n v="0"/>
    <n v="0"/>
    <n v="0"/>
    <n v="0"/>
    <n v="0"/>
  </r>
  <r>
    <x v="88"/>
    <n v="0"/>
    <x v="1"/>
    <n v="276"/>
    <n v="0"/>
    <n v="7"/>
    <n v="0"/>
    <n v="0"/>
    <n v="0"/>
    <n v="3"/>
    <n v="4"/>
    <m/>
    <m/>
    <m/>
    <m/>
    <n v="3"/>
    <n v="4"/>
    <n v="7"/>
  </r>
  <r>
    <x v="88"/>
    <n v="0"/>
    <x v="1"/>
    <n v="728"/>
    <n v="0"/>
    <n v="0"/>
    <n v="0"/>
    <n v="0"/>
    <n v="0"/>
    <m/>
    <m/>
    <m/>
    <m/>
    <m/>
    <m/>
    <n v="0"/>
    <n v="0"/>
    <n v="0"/>
  </r>
  <r>
    <x v="88"/>
    <n v="0"/>
    <x v="1"/>
    <s v="CAS"/>
    <n v="0"/>
    <n v="6"/>
    <n v="0"/>
    <n v="0"/>
    <n v="0"/>
    <n v="3"/>
    <n v="3"/>
    <m/>
    <m/>
    <m/>
    <m/>
    <n v="3"/>
    <n v="3"/>
    <n v="6"/>
  </r>
  <r>
    <x v="88"/>
    <n v="0"/>
    <x v="1"/>
    <n v="30057"/>
    <n v="0"/>
    <n v="0"/>
    <n v="0"/>
    <n v="0"/>
    <n v="0"/>
    <m/>
    <m/>
    <m/>
    <m/>
    <m/>
    <m/>
    <n v="0"/>
    <n v="0"/>
    <n v="0"/>
  </r>
  <r>
    <x v="88"/>
    <n v="0"/>
    <x v="1"/>
    <s v="RE"/>
    <n v="0"/>
    <n v="0"/>
    <n v="0"/>
    <n v="0"/>
    <n v="0"/>
    <m/>
    <m/>
    <m/>
    <m/>
    <m/>
    <m/>
    <n v="0"/>
    <n v="0"/>
    <n v="0"/>
  </r>
  <r>
    <x v="88"/>
    <n v="0"/>
    <x v="1"/>
    <s v="Otros"/>
    <n v="0"/>
    <n v="0"/>
    <n v="0"/>
    <n v="0"/>
    <n v="0"/>
    <m/>
    <m/>
    <m/>
    <m/>
    <m/>
    <m/>
    <n v="0"/>
    <n v="0"/>
    <n v="0"/>
  </r>
  <r>
    <x v="89"/>
    <n v="0"/>
    <x v="1"/>
    <n v="276"/>
    <n v="1"/>
    <n v="0"/>
    <n v="20"/>
    <n v="1"/>
    <m/>
    <m/>
    <m/>
    <n v="11"/>
    <n v="9"/>
    <m/>
    <m/>
    <n v="12"/>
    <n v="9"/>
    <n v="21"/>
  </r>
  <r>
    <x v="89"/>
    <n v="0"/>
    <x v="1"/>
    <n v="728"/>
    <n v="8"/>
    <n v="0"/>
    <n v="4"/>
    <n v="8"/>
    <m/>
    <m/>
    <m/>
    <n v="3"/>
    <n v="1"/>
    <m/>
    <m/>
    <n v="11"/>
    <n v="1"/>
    <n v="12"/>
  </r>
  <r>
    <x v="89"/>
    <n v="0"/>
    <x v="1"/>
    <s v="CAS"/>
    <n v="3"/>
    <n v="0"/>
    <n v="7"/>
    <n v="3"/>
    <m/>
    <m/>
    <m/>
    <n v="3"/>
    <n v="4"/>
    <n v="2"/>
    <n v="2"/>
    <n v="8"/>
    <n v="6"/>
    <n v="14"/>
  </r>
  <r>
    <x v="89"/>
    <n v="0"/>
    <x v="1"/>
    <n v="30057"/>
    <n v="0"/>
    <n v="0"/>
    <n v="0"/>
    <m/>
    <m/>
    <m/>
    <m/>
    <m/>
    <m/>
    <m/>
    <m/>
    <n v="0"/>
    <n v="0"/>
    <n v="0"/>
  </r>
  <r>
    <x v="89"/>
    <n v="0"/>
    <x v="1"/>
    <s v="RE"/>
    <n v="0"/>
    <n v="0"/>
    <n v="0"/>
    <m/>
    <m/>
    <m/>
    <m/>
    <m/>
    <m/>
    <m/>
    <m/>
    <n v="0"/>
    <n v="0"/>
    <n v="0"/>
  </r>
  <r>
    <x v="89"/>
    <n v="0"/>
    <x v="1"/>
    <s v="Otros"/>
    <n v="0"/>
    <n v="0"/>
    <n v="0"/>
    <m/>
    <m/>
    <m/>
    <m/>
    <m/>
    <m/>
    <n v="1"/>
    <m/>
    <n v="1"/>
    <n v="0"/>
    <n v="1"/>
  </r>
  <r>
    <x v="90"/>
    <s v="REPETIDO 2"/>
    <x v="1"/>
    <n v="276"/>
    <n v="3"/>
    <n v="3"/>
    <n v="6"/>
    <n v="3"/>
    <m/>
    <n v="1"/>
    <n v="2"/>
    <n v="5"/>
    <n v="1"/>
    <m/>
    <m/>
    <n v="9"/>
    <n v="3"/>
    <n v="12"/>
  </r>
  <r>
    <x v="90"/>
    <s v="REPETIDO 2"/>
    <x v="1"/>
    <n v="728"/>
    <n v="0"/>
    <n v="0"/>
    <n v="0"/>
    <m/>
    <m/>
    <m/>
    <m/>
    <m/>
    <m/>
    <m/>
    <m/>
    <n v="0"/>
    <n v="0"/>
    <n v="0"/>
  </r>
  <r>
    <x v="90"/>
    <s v="REPETIDO 2"/>
    <x v="1"/>
    <s v="CAS"/>
    <n v="0"/>
    <n v="0"/>
    <n v="0"/>
    <m/>
    <m/>
    <m/>
    <m/>
    <m/>
    <m/>
    <m/>
    <m/>
    <n v="0"/>
    <n v="0"/>
    <n v="0"/>
  </r>
  <r>
    <x v="90"/>
    <s v="REPETIDO 2"/>
    <x v="1"/>
    <n v="30057"/>
    <n v="0"/>
    <n v="0"/>
    <n v="0"/>
    <m/>
    <m/>
    <m/>
    <m/>
    <m/>
    <m/>
    <m/>
    <m/>
    <n v="0"/>
    <n v="0"/>
    <n v="0"/>
  </r>
  <r>
    <x v="90"/>
    <s v="REPETIDO 2"/>
    <x v="1"/>
    <s v="RE"/>
    <n v="0"/>
    <n v="0"/>
    <n v="0"/>
    <m/>
    <m/>
    <m/>
    <m/>
    <m/>
    <m/>
    <m/>
    <m/>
    <n v="0"/>
    <n v="0"/>
    <n v="0"/>
  </r>
  <r>
    <x v="90"/>
    <s v="REPETIDO 2"/>
    <x v="1"/>
    <s v="Otros"/>
    <n v="0"/>
    <n v="0"/>
    <n v="0"/>
    <m/>
    <m/>
    <m/>
    <m/>
    <m/>
    <m/>
    <m/>
    <m/>
    <n v="0"/>
    <n v="0"/>
    <n v="0"/>
  </r>
  <r>
    <x v="91"/>
    <s v="REPETIDO 2"/>
    <x v="1"/>
    <n v="276"/>
    <n v="0"/>
    <n v="0"/>
    <n v="0"/>
    <m/>
    <m/>
    <m/>
    <m/>
    <m/>
    <m/>
    <n v="1"/>
    <m/>
    <n v="1"/>
    <n v="0"/>
    <n v="1"/>
  </r>
  <r>
    <x v="91"/>
    <s v="REPETIDO 2"/>
    <x v="1"/>
    <n v="728"/>
    <n v="0"/>
    <n v="0"/>
    <n v="0"/>
    <m/>
    <m/>
    <m/>
    <m/>
    <m/>
    <m/>
    <m/>
    <m/>
    <n v="0"/>
    <n v="0"/>
    <n v="0"/>
  </r>
  <r>
    <x v="91"/>
    <s v="REPETIDO 2"/>
    <x v="1"/>
    <s v="CAS"/>
    <n v="0"/>
    <n v="0"/>
    <n v="0"/>
    <m/>
    <m/>
    <m/>
    <m/>
    <m/>
    <m/>
    <m/>
    <n v="1"/>
    <n v="0"/>
    <n v="1"/>
    <n v="1"/>
  </r>
  <r>
    <x v="91"/>
    <s v="REPETIDO 2"/>
    <x v="1"/>
    <n v="30057"/>
    <n v="0"/>
    <n v="0"/>
    <n v="0"/>
    <m/>
    <m/>
    <m/>
    <m/>
    <m/>
    <m/>
    <m/>
    <m/>
    <n v="0"/>
    <n v="0"/>
    <n v="0"/>
  </r>
  <r>
    <x v="91"/>
    <s v="REPETIDO 2"/>
    <x v="1"/>
    <s v="RE"/>
    <n v="0"/>
    <n v="0"/>
    <n v="0"/>
    <m/>
    <m/>
    <m/>
    <m/>
    <m/>
    <m/>
    <m/>
    <m/>
    <n v="0"/>
    <n v="0"/>
    <n v="0"/>
  </r>
  <r>
    <x v="91"/>
    <s v="REPETIDO 2"/>
    <x v="1"/>
    <s v="Otros"/>
    <n v="0"/>
    <n v="0"/>
    <n v="0"/>
    <m/>
    <m/>
    <m/>
    <m/>
    <m/>
    <m/>
    <m/>
    <m/>
    <n v="0"/>
    <n v="0"/>
    <n v="0"/>
  </r>
  <r>
    <x v="92"/>
    <n v="0"/>
    <x v="1"/>
    <n v="276"/>
    <n v="1"/>
    <n v="2"/>
    <n v="0"/>
    <n v="1"/>
    <m/>
    <n v="2"/>
    <m/>
    <m/>
    <m/>
    <m/>
    <m/>
    <n v="3"/>
    <n v="0"/>
    <n v="3"/>
  </r>
  <r>
    <x v="92"/>
    <n v="0"/>
    <x v="1"/>
    <n v="728"/>
    <n v="0"/>
    <n v="0"/>
    <n v="0"/>
    <m/>
    <m/>
    <m/>
    <m/>
    <m/>
    <m/>
    <n v="1"/>
    <m/>
    <n v="1"/>
    <n v="0"/>
    <n v="1"/>
  </r>
  <r>
    <x v="92"/>
    <n v="0"/>
    <x v="1"/>
    <s v="CAS"/>
    <n v="0"/>
    <n v="1"/>
    <n v="0"/>
    <m/>
    <m/>
    <n v="1"/>
    <m/>
    <m/>
    <m/>
    <m/>
    <m/>
    <n v="1"/>
    <n v="0"/>
    <n v="1"/>
  </r>
  <r>
    <x v="92"/>
    <n v="0"/>
    <x v="1"/>
    <n v="30057"/>
    <n v="0"/>
    <n v="0"/>
    <n v="0"/>
    <m/>
    <m/>
    <m/>
    <m/>
    <m/>
    <m/>
    <m/>
    <m/>
    <n v="0"/>
    <n v="0"/>
    <n v="0"/>
  </r>
  <r>
    <x v="92"/>
    <n v="0"/>
    <x v="1"/>
    <s v="RE"/>
    <n v="0"/>
    <n v="0"/>
    <n v="0"/>
    <m/>
    <m/>
    <m/>
    <m/>
    <m/>
    <m/>
    <m/>
    <m/>
    <n v="0"/>
    <n v="0"/>
    <n v="0"/>
  </r>
  <r>
    <x v="92"/>
    <n v="0"/>
    <x v="1"/>
    <s v="Otros"/>
    <n v="0"/>
    <n v="0"/>
    <n v="0"/>
    <m/>
    <m/>
    <m/>
    <m/>
    <m/>
    <m/>
    <m/>
    <m/>
    <n v="0"/>
    <n v="0"/>
    <n v="0"/>
  </r>
  <r>
    <x v="93"/>
    <s v="REPETIDO 2"/>
    <x v="1"/>
    <n v="276"/>
    <n v="4"/>
    <n v="0"/>
    <n v="9"/>
    <n v="4"/>
    <n v="0"/>
    <m/>
    <m/>
    <n v="5"/>
    <n v="4"/>
    <m/>
    <m/>
    <n v="9"/>
    <n v="4"/>
    <n v="13"/>
  </r>
  <r>
    <x v="93"/>
    <s v="REPETIDO 2"/>
    <x v="1"/>
    <n v="728"/>
    <n v="13"/>
    <n v="0"/>
    <n v="4"/>
    <n v="11"/>
    <n v="2"/>
    <m/>
    <m/>
    <n v="4"/>
    <m/>
    <m/>
    <m/>
    <n v="15"/>
    <n v="2"/>
    <n v="17"/>
  </r>
  <r>
    <x v="93"/>
    <s v="REPETIDO 2"/>
    <x v="1"/>
    <s v="CAS"/>
    <n v="12"/>
    <n v="0"/>
    <n v="0"/>
    <n v="9"/>
    <n v="3"/>
    <m/>
    <m/>
    <m/>
    <m/>
    <m/>
    <m/>
    <n v="9"/>
    <n v="3"/>
    <n v="12"/>
  </r>
  <r>
    <x v="93"/>
    <s v="REPETIDO 2"/>
    <x v="1"/>
    <n v="30057"/>
    <n v="1"/>
    <n v="0"/>
    <n v="0"/>
    <n v="1"/>
    <m/>
    <m/>
    <m/>
    <m/>
    <m/>
    <m/>
    <m/>
    <n v="1"/>
    <n v="0"/>
    <n v="1"/>
  </r>
  <r>
    <x v="93"/>
    <s v="REPETIDO 2"/>
    <x v="1"/>
    <s v="RE"/>
    <n v="0"/>
    <n v="0"/>
    <n v="0"/>
    <m/>
    <m/>
    <m/>
    <m/>
    <m/>
    <m/>
    <m/>
    <m/>
    <n v="0"/>
    <n v="0"/>
    <n v="0"/>
  </r>
  <r>
    <x v="93"/>
    <s v="REPETIDO 2"/>
    <x v="1"/>
    <s v="Otros"/>
    <n v="0"/>
    <n v="0"/>
    <n v="0"/>
    <m/>
    <m/>
    <m/>
    <m/>
    <m/>
    <m/>
    <m/>
    <m/>
    <n v="0"/>
    <n v="0"/>
    <n v="0"/>
  </r>
  <r>
    <x v="94"/>
    <s v="REPETIDO 2"/>
    <x v="1"/>
    <n v="276"/>
    <n v="5"/>
    <n v="2"/>
    <n v="46"/>
    <n v="5"/>
    <n v="0"/>
    <n v="2"/>
    <n v="0"/>
    <n v="26"/>
    <n v="20"/>
    <n v="0"/>
    <n v="0"/>
    <n v="33"/>
    <n v="20"/>
    <n v="53"/>
  </r>
  <r>
    <x v="94"/>
    <s v="REPETIDO 2"/>
    <x v="1"/>
    <n v="728"/>
    <n v="0"/>
    <n v="0"/>
    <n v="0"/>
    <m/>
    <m/>
    <m/>
    <m/>
    <m/>
    <m/>
    <n v="48"/>
    <n v="8"/>
    <n v="48"/>
    <n v="8"/>
    <n v="56"/>
  </r>
  <r>
    <x v="94"/>
    <s v="REPETIDO 2"/>
    <x v="1"/>
    <s v="CAS"/>
    <n v="0"/>
    <n v="0"/>
    <n v="0"/>
    <n v="0"/>
    <n v="0"/>
    <n v="0"/>
    <m/>
    <n v="0"/>
    <n v="0"/>
    <n v="0"/>
    <n v="0"/>
    <n v="0"/>
    <n v="0"/>
    <n v="0"/>
  </r>
  <r>
    <x v="94"/>
    <s v="REPETIDO 2"/>
    <x v="1"/>
    <n v="30057"/>
    <n v="0"/>
    <n v="0"/>
    <n v="0"/>
    <m/>
    <m/>
    <m/>
    <m/>
    <m/>
    <m/>
    <m/>
    <m/>
    <n v="0"/>
    <n v="0"/>
    <n v="0"/>
  </r>
  <r>
    <x v="94"/>
    <s v="REPETIDO 2"/>
    <x v="1"/>
    <s v="RE"/>
    <n v="0"/>
    <n v="0"/>
    <n v="0"/>
    <n v="0"/>
    <n v="0"/>
    <n v="0"/>
    <n v="0"/>
    <n v="0"/>
    <n v="0"/>
    <n v="0"/>
    <m/>
    <n v="0"/>
    <n v="0"/>
    <n v="0"/>
  </r>
  <r>
    <x v="94"/>
    <s v="REPETIDO 2"/>
    <x v="1"/>
    <s v="Otros"/>
    <n v="0"/>
    <n v="0"/>
    <n v="0"/>
    <m/>
    <m/>
    <m/>
    <m/>
    <m/>
    <m/>
    <m/>
    <m/>
    <n v="0"/>
    <n v="0"/>
    <n v="0"/>
  </r>
  <r>
    <x v="95"/>
    <s v="REPETIDO 2"/>
    <x v="1"/>
    <n v="276"/>
    <n v="0"/>
    <n v="0"/>
    <n v="12"/>
    <n v="0"/>
    <n v="0"/>
    <n v="0"/>
    <n v="0"/>
    <n v="8"/>
    <n v="4"/>
    <n v="0"/>
    <n v="0"/>
    <n v="8"/>
    <n v="4"/>
    <n v="12"/>
  </r>
  <r>
    <x v="95"/>
    <s v="REPETIDO 2"/>
    <x v="1"/>
    <n v="728"/>
    <n v="0"/>
    <n v="0"/>
    <n v="1"/>
    <m/>
    <m/>
    <m/>
    <m/>
    <n v="1"/>
    <m/>
    <m/>
    <m/>
    <n v="1"/>
    <n v="0"/>
    <n v="1"/>
  </r>
  <r>
    <x v="95"/>
    <s v="REPETIDO 2"/>
    <x v="1"/>
    <s v="CAS"/>
    <n v="0"/>
    <n v="0"/>
    <n v="11"/>
    <m/>
    <m/>
    <m/>
    <m/>
    <n v="5"/>
    <n v="6"/>
    <m/>
    <m/>
    <n v="5"/>
    <n v="6"/>
    <n v="11"/>
  </r>
  <r>
    <x v="95"/>
    <s v="REPETIDO 2"/>
    <x v="1"/>
    <n v="30057"/>
    <n v="0"/>
    <n v="0"/>
    <n v="1"/>
    <n v="0"/>
    <n v="0"/>
    <n v="0"/>
    <n v="0"/>
    <n v="1"/>
    <n v="0"/>
    <n v="0"/>
    <n v="0"/>
    <n v="1"/>
    <n v="0"/>
    <n v="1"/>
  </r>
  <r>
    <x v="95"/>
    <s v="REPETIDO 2"/>
    <x v="1"/>
    <s v="RE"/>
    <n v="0"/>
    <n v="0"/>
    <n v="0"/>
    <m/>
    <m/>
    <m/>
    <m/>
    <m/>
    <m/>
    <m/>
    <m/>
    <n v="0"/>
    <n v="0"/>
    <n v="0"/>
  </r>
  <r>
    <x v="95"/>
    <s v="REPETIDO 2"/>
    <x v="1"/>
    <s v="Otros"/>
    <n v="0"/>
    <n v="0"/>
    <n v="0"/>
    <m/>
    <m/>
    <m/>
    <m/>
    <m/>
    <m/>
    <m/>
    <m/>
    <n v="0"/>
    <n v="0"/>
    <n v="0"/>
  </r>
  <r>
    <x v="96"/>
    <s v="REPETIDO 2"/>
    <x v="1"/>
    <n v="276"/>
    <n v="6"/>
    <n v="1"/>
    <n v="0"/>
    <n v="4"/>
    <n v="2"/>
    <n v="1"/>
    <n v="0"/>
    <n v="0"/>
    <n v="0"/>
    <n v="3"/>
    <n v="2"/>
    <n v="8"/>
    <n v="4"/>
    <n v="12"/>
  </r>
  <r>
    <x v="96"/>
    <s v="REPETIDO 2"/>
    <x v="1"/>
    <n v="728"/>
    <n v="24"/>
    <n v="0"/>
    <n v="0"/>
    <n v="21"/>
    <n v="3"/>
    <n v="0"/>
    <n v="0"/>
    <n v="0"/>
    <n v="0"/>
    <m/>
    <m/>
    <n v="21"/>
    <n v="3"/>
    <n v="24"/>
  </r>
  <r>
    <x v="96"/>
    <s v="REPETIDO 2"/>
    <x v="1"/>
    <s v="CAS"/>
    <n v="0"/>
    <n v="0"/>
    <n v="0"/>
    <n v="0"/>
    <n v="0"/>
    <n v="0"/>
    <n v="0"/>
    <n v="0"/>
    <n v="0"/>
    <n v="0"/>
    <n v="0"/>
    <n v="0"/>
    <n v="0"/>
    <n v="0"/>
  </r>
  <r>
    <x v="96"/>
    <s v="REPETIDO 2"/>
    <x v="1"/>
    <n v="30057"/>
    <n v="0"/>
    <n v="0"/>
    <n v="0"/>
    <n v="0"/>
    <n v="0"/>
    <n v="0"/>
    <n v="0"/>
    <n v="0"/>
    <n v="0"/>
    <n v="0"/>
    <n v="0"/>
    <n v="0"/>
    <n v="0"/>
    <n v="0"/>
  </r>
  <r>
    <x v="96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96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97"/>
    <s v="REPETIDO 2"/>
    <x v="1"/>
    <n v="276"/>
    <n v="3"/>
    <n v="0"/>
    <n v="1"/>
    <n v="3"/>
    <n v="0"/>
    <n v="0"/>
    <n v="0"/>
    <n v="0"/>
    <n v="1"/>
    <n v="0"/>
    <n v="0"/>
    <n v="3"/>
    <n v="1"/>
    <n v="4"/>
  </r>
  <r>
    <x v="97"/>
    <s v="REPETIDO 2"/>
    <x v="1"/>
    <n v="728"/>
    <n v="10"/>
    <n v="0"/>
    <n v="0"/>
    <n v="6"/>
    <n v="4"/>
    <n v="0"/>
    <n v="0"/>
    <n v="0"/>
    <n v="0"/>
    <n v="0"/>
    <n v="0"/>
    <n v="6"/>
    <n v="4"/>
    <n v="10"/>
  </r>
  <r>
    <x v="97"/>
    <s v="REPETIDO 2"/>
    <x v="1"/>
    <s v="CAS"/>
    <n v="23"/>
    <n v="5"/>
    <n v="0"/>
    <n v="16"/>
    <n v="7"/>
    <n v="3"/>
    <n v="2"/>
    <n v="0"/>
    <n v="0"/>
    <n v="0"/>
    <n v="0"/>
    <n v="19"/>
    <n v="9"/>
    <n v="28"/>
  </r>
  <r>
    <x v="97"/>
    <s v="REPETIDO 2"/>
    <x v="1"/>
    <n v="30057"/>
    <n v="1"/>
    <n v="0"/>
    <n v="0"/>
    <n v="1"/>
    <n v="0"/>
    <n v="0"/>
    <n v="0"/>
    <n v="0"/>
    <n v="0"/>
    <n v="0"/>
    <n v="0"/>
    <n v="1"/>
    <n v="0"/>
    <n v="1"/>
  </r>
  <r>
    <x v="97"/>
    <s v="REPETIDO 2"/>
    <x v="1"/>
    <s v="RE"/>
    <n v="0"/>
    <n v="0"/>
    <n v="0"/>
    <m/>
    <m/>
    <m/>
    <m/>
    <m/>
    <m/>
    <m/>
    <m/>
    <n v="0"/>
    <n v="0"/>
    <n v="0"/>
  </r>
  <r>
    <x v="97"/>
    <s v="REPETIDO 2"/>
    <x v="1"/>
    <s v="Otros"/>
    <n v="0"/>
    <n v="0"/>
    <n v="0"/>
    <m/>
    <m/>
    <m/>
    <m/>
    <m/>
    <m/>
    <m/>
    <m/>
    <n v="0"/>
    <n v="0"/>
    <n v="0"/>
  </r>
  <r>
    <x v="98"/>
    <s v="REPETIDO 2"/>
    <x v="1"/>
    <n v="276"/>
    <n v="0"/>
    <n v="0"/>
    <n v="24"/>
    <n v="0"/>
    <n v="0"/>
    <n v="0"/>
    <n v="0"/>
    <n v="16"/>
    <n v="8"/>
    <n v="10"/>
    <n v="3"/>
    <n v="26"/>
    <n v="11"/>
    <n v="37"/>
  </r>
  <r>
    <x v="98"/>
    <s v="REPETIDO 2"/>
    <x v="1"/>
    <n v="728"/>
    <n v="51"/>
    <n v="0"/>
    <n v="29"/>
    <n v="45"/>
    <n v="6"/>
    <n v="0"/>
    <n v="0"/>
    <n v="28"/>
    <n v="1"/>
    <n v="0"/>
    <n v="0"/>
    <n v="73"/>
    <n v="7"/>
    <n v="80"/>
  </r>
  <r>
    <x v="98"/>
    <s v="REPETIDO 2"/>
    <x v="1"/>
    <s v="CAS"/>
    <n v="0"/>
    <n v="0"/>
    <n v="4"/>
    <n v="0"/>
    <n v="0"/>
    <n v="0"/>
    <n v="0"/>
    <n v="3"/>
    <n v="1"/>
    <n v="4"/>
    <n v="3"/>
    <n v="7"/>
    <n v="4"/>
    <n v="11"/>
  </r>
  <r>
    <x v="98"/>
    <s v="REPETIDO 2"/>
    <x v="1"/>
    <n v="30057"/>
    <n v="0"/>
    <n v="0"/>
    <n v="0"/>
    <m/>
    <m/>
    <m/>
    <m/>
    <m/>
    <m/>
    <m/>
    <m/>
    <n v="0"/>
    <n v="0"/>
    <n v="0"/>
  </r>
  <r>
    <x v="98"/>
    <s v="REPETIDO 2"/>
    <x v="1"/>
    <s v="RE"/>
    <n v="0"/>
    <n v="0"/>
    <n v="0"/>
    <m/>
    <m/>
    <m/>
    <m/>
    <m/>
    <m/>
    <m/>
    <m/>
    <n v="0"/>
    <n v="0"/>
    <n v="0"/>
  </r>
  <r>
    <x v="98"/>
    <s v="REPETIDO 2"/>
    <x v="1"/>
    <s v="Otros"/>
    <n v="0"/>
    <n v="0"/>
    <n v="0"/>
    <m/>
    <m/>
    <m/>
    <m/>
    <m/>
    <m/>
    <m/>
    <m/>
    <n v="0"/>
    <n v="0"/>
    <n v="0"/>
  </r>
  <r>
    <x v="99"/>
    <s v="REPETIDO 2"/>
    <x v="1"/>
    <n v="276"/>
    <n v="2"/>
    <n v="0"/>
    <n v="7"/>
    <n v="1"/>
    <n v="1"/>
    <m/>
    <m/>
    <m/>
    <n v="7"/>
    <m/>
    <m/>
    <n v="1"/>
    <n v="8"/>
    <n v="9"/>
  </r>
  <r>
    <x v="99"/>
    <s v="REPETIDO 2"/>
    <x v="1"/>
    <n v="728"/>
    <n v="7"/>
    <n v="0"/>
    <n v="1"/>
    <n v="5"/>
    <n v="2"/>
    <m/>
    <m/>
    <n v="1"/>
    <m/>
    <m/>
    <m/>
    <n v="6"/>
    <n v="2"/>
    <n v="8"/>
  </r>
  <r>
    <x v="99"/>
    <s v="REPETIDO 2"/>
    <x v="1"/>
    <s v="CAS"/>
    <n v="20"/>
    <n v="0"/>
    <n v="3"/>
    <n v="15"/>
    <n v="5"/>
    <m/>
    <m/>
    <n v="1"/>
    <n v="2"/>
    <m/>
    <m/>
    <n v="16"/>
    <n v="7"/>
    <n v="23"/>
  </r>
  <r>
    <x v="99"/>
    <s v="REPETIDO 2"/>
    <x v="1"/>
    <n v="30057"/>
    <n v="1"/>
    <n v="0"/>
    <n v="0"/>
    <n v="1"/>
    <m/>
    <m/>
    <m/>
    <m/>
    <m/>
    <m/>
    <m/>
    <n v="1"/>
    <n v="0"/>
    <n v="1"/>
  </r>
  <r>
    <x v="99"/>
    <s v="REPETIDO 2"/>
    <x v="1"/>
    <s v="RE"/>
    <n v="0"/>
    <n v="0"/>
    <n v="0"/>
    <m/>
    <m/>
    <m/>
    <m/>
    <m/>
    <m/>
    <m/>
    <m/>
    <n v="0"/>
    <n v="0"/>
    <n v="0"/>
  </r>
  <r>
    <x v="99"/>
    <s v="REPETIDO 2"/>
    <x v="1"/>
    <s v="Otros"/>
    <n v="0"/>
    <n v="0"/>
    <n v="0"/>
    <m/>
    <m/>
    <m/>
    <m/>
    <m/>
    <m/>
    <m/>
    <m/>
    <n v="0"/>
    <n v="0"/>
    <n v="0"/>
  </r>
  <r>
    <x v="100"/>
    <s v="REPETIDO 2"/>
    <x v="1"/>
    <n v="276"/>
    <n v="0"/>
    <n v="1"/>
    <n v="5"/>
    <n v="0"/>
    <n v="0"/>
    <n v="1"/>
    <m/>
    <n v="2"/>
    <n v="3"/>
    <n v="2"/>
    <m/>
    <n v="5"/>
    <n v="3"/>
    <n v="8"/>
  </r>
  <r>
    <x v="100"/>
    <s v="REPETIDO 2"/>
    <x v="1"/>
    <n v="728"/>
    <n v="0"/>
    <n v="0"/>
    <n v="0"/>
    <n v="0"/>
    <n v="0"/>
    <n v="0"/>
    <n v="0"/>
    <n v="0"/>
    <n v="0"/>
    <n v="0"/>
    <n v="0"/>
    <n v="0"/>
    <n v="0"/>
    <n v="0"/>
  </r>
  <r>
    <x v="100"/>
    <s v="REPETIDO 2"/>
    <x v="1"/>
    <s v="CAS"/>
    <n v="2"/>
    <n v="3"/>
    <n v="0"/>
    <n v="1"/>
    <n v="1"/>
    <m/>
    <n v="3"/>
    <n v="0"/>
    <n v="0"/>
    <n v="1"/>
    <n v="2"/>
    <n v="2"/>
    <n v="6"/>
    <n v="8"/>
  </r>
  <r>
    <x v="100"/>
    <s v="REPETIDO 2"/>
    <x v="1"/>
    <n v="30057"/>
    <n v="0"/>
    <n v="0"/>
    <n v="0"/>
    <m/>
    <m/>
    <m/>
    <m/>
    <m/>
    <m/>
    <m/>
    <m/>
    <n v="0"/>
    <n v="0"/>
    <n v="0"/>
  </r>
  <r>
    <x v="100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100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101"/>
    <s v="REPETIDO 2"/>
    <x v="1"/>
    <n v="276"/>
    <n v="2"/>
    <n v="0"/>
    <n v="5"/>
    <n v="1"/>
    <n v="1"/>
    <n v="0"/>
    <n v="0"/>
    <n v="3"/>
    <n v="2"/>
    <n v="3"/>
    <m/>
    <n v="7"/>
    <n v="3"/>
    <n v="10"/>
  </r>
  <r>
    <x v="101"/>
    <s v="REPETIDO 2"/>
    <x v="1"/>
    <n v="728"/>
    <n v="0"/>
    <n v="0"/>
    <n v="0"/>
    <n v="0"/>
    <n v="0"/>
    <n v="0"/>
    <n v="0"/>
    <n v="0"/>
    <n v="0"/>
    <n v="0"/>
    <n v="0"/>
    <n v="0"/>
    <n v="0"/>
    <n v="0"/>
  </r>
  <r>
    <x v="101"/>
    <s v="REPETIDO 2"/>
    <x v="1"/>
    <s v="CAS"/>
    <n v="10"/>
    <n v="0"/>
    <n v="7"/>
    <n v="7"/>
    <n v="3"/>
    <n v="0"/>
    <n v="0"/>
    <n v="1"/>
    <n v="6"/>
    <n v="4"/>
    <n v="0"/>
    <n v="12"/>
    <n v="9"/>
    <n v="21"/>
  </r>
  <r>
    <x v="101"/>
    <s v="REPETIDO 2"/>
    <x v="1"/>
    <n v="30057"/>
    <n v="0"/>
    <n v="0"/>
    <n v="0"/>
    <n v="0"/>
    <n v="0"/>
    <n v="0"/>
    <n v="0"/>
    <n v="0"/>
    <n v="0"/>
    <n v="0"/>
    <n v="0"/>
    <n v="0"/>
    <n v="0"/>
    <n v="0"/>
  </r>
  <r>
    <x v="101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101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102"/>
    <s v="REPETIDO 2"/>
    <x v="1"/>
    <n v="276"/>
    <n v="11"/>
    <n v="0"/>
    <n v="0"/>
    <n v="7"/>
    <n v="4"/>
    <m/>
    <m/>
    <m/>
    <m/>
    <m/>
    <m/>
    <n v="7"/>
    <n v="4"/>
    <n v="11"/>
  </r>
  <r>
    <x v="102"/>
    <s v="REPETIDO 2"/>
    <x v="1"/>
    <n v="728"/>
    <n v="0"/>
    <n v="1"/>
    <n v="0"/>
    <m/>
    <m/>
    <n v="1"/>
    <m/>
    <m/>
    <m/>
    <m/>
    <m/>
    <n v="1"/>
    <n v="0"/>
    <n v="1"/>
  </r>
  <r>
    <x v="102"/>
    <s v="REPETIDO 2"/>
    <x v="1"/>
    <s v="CAS"/>
    <n v="2"/>
    <n v="0"/>
    <n v="0"/>
    <n v="1"/>
    <n v="1"/>
    <m/>
    <m/>
    <m/>
    <m/>
    <m/>
    <m/>
    <n v="1"/>
    <n v="1"/>
    <n v="2"/>
  </r>
  <r>
    <x v="102"/>
    <s v="REPETIDO 2"/>
    <x v="1"/>
    <n v="30057"/>
    <n v="0"/>
    <n v="0"/>
    <n v="0"/>
    <m/>
    <m/>
    <m/>
    <m/>
    <m/>
    <m/>
    <m/>
    <m/>
    <n v="0"/>
    <n v="0"/>
    <n v="0"/>
  </r>
  <r>
    <x v="102"/>
    <s v="REPETIDO 2"/>
    <x v="1"/>
    <s v="RE"/>
    <n v="0"/>
    <n v="0"/>
    <n v="0"/>
    <m/>
    <m/>
    <m/>
    <m/>
    <m/>
    <m/>
    <m/>
    <m/>
    <n v="0"/>
    <n v="0"/>
    <n v="0"/>
  </r>
  <r>
    <x v="102"/>
    <s v="REPETIDO 2"/>
    <x v="1"/>
    <s v="Otros"/>
    <n v="0"/>
    <n v="0"/>
    <n v="0"/>
    <m/>
    <m/>
    <m/>
    <m/>
    <m/>
    <m/>
    <m/>
    <m/>
    <n v="0"/>
    <n v="0"/>
    <n v="0"/>
  </r>
  <r>
    <x v="103"/>
    <n v="0"/>
    <x v="1"/>
    <n v="276"/>
    <n v="0"/>
    <n v="0"/>
    <n v="0"/>
    <m/>
    <m/>
    <m/>
    <m/>
    <m/>
    <m/>
    <n v="1"/>
    <m/>
    <n v="1"/>
    <n v="0"/>
    <n v="1"/>
  </r>
  <r>
    <x v="103"/>
    <n v="0"/>
    <x v="1"/>
    <n v="728"/>
    <n v="0"/>
    <n v="0"/>
    <n v="0"/>
    <m/>
    <m/>
    <m/>
    <m/>
    <m/>
    <m/>
    <m/>
    <n v="1"/>
    <n v="0"/>
    <n v="1"/>
    <n v="1"/>
  </r>
  <r>
    <x v="103"/>
    <n v="0"/>
    <x v="1"/>
    <s v="CAS"/>
    <n v="2"/>
    <n v="0"/>
    <n v="0"/>
    <n v="1"/>
    <n v="1"/>
    <m/>
    <m/>
    <m/>
    <m/>
    <n v="8"/>
    <n v="1"/>
    <n v="9"/>
    <n v="2"/>
    <n v="11"/>
  </r>
  <r>
    <x v="103"/>
    <n v="0"/>
    <x v="1"/>
    <n v="30057"/>
    <n v="0"/>
    <n v="0"/>
    <n v="0"/>
    <m/>
    <m/>
    <m/>
    <m/>
    <m/>
    <m/>
    <m/>
    <m/>
    <n v="0"/>
    <n v="0"/>
    <n v="0"/>
  </r>
  <r>
    <x v="103"/>
    <n v="0"/>
    <x v="1"/>
    <s v="RE"/>
    <n v="0"/>
    <n v="0"/>
    <n v="0"/>
    <m/>
    <m/>
    <m/>
    <m/>
    <m/>
    <m/>
    <m/>
    <m/>
    <n v="0"/>
    <n v="0"/>
    <n v="0"/>
  </r>
  <r>
    <x v="103"/>
    <n v="0"/>
    <x v="1"/>
    <s v="Otros"/>
    <n v="0"/>
    <n v="0"/>
    <n v="0"/>
    <m/>
    <m/>
    <m/>
    <m/>
    <m/>
    <m/>
    <m/>
    <m/>
    <n v="0"/>
    <n v="0"/>
    <n v="0"/>
  </r>
  <r>
    <x v="104"/>
    <s v="REPETIDO 2"/>
    <x v="2"/>
    <n v="276"/>
    <n v="0"/>
    <n v="0"/>
    <n v="0"/>
    <m/>
    <m/>
    <m/>
    <m/>
    <m/>
    <m/>
    <m/>
    <m/>
    <n v="0"/>
    <n v="0"/>
    <m/>
  </r>
  <r>
    <x v="104"/>
    <s v="REPETIDO 2"/>
    <x v="2"/>
    <n v="728"/>
    <n v="0"/>
    <n v="75"/>
    <n v="35"/>
    <n v="0"/>
    <n v="0"/>
    <n v="36"/>
    <n v="39"/>
    <n v="16"/>
    <n v="19"/>
    <n v="1"/>
    <n v="0"/>
    <n v="52"/>
    <n v="58"/>
    <n v="0"/>
  </r>
  <r>
    <x v="104"/>
    <s v="REPETIDO 2"/>
    <x v="2"/>
    <s v="CAS"/>
    <n v="0"/>
    <n v="157"/>
    <n v="76"/>
    <n v="0"/>
    <n v="0"/>
    <n v="76"/>
    <n v="81"/>
    <n v="42"/>
    <n v="34"/>
    <n v="5"/>
    <n v="2"/>
    <n v="118"/>
    <n v="115"/>
    <n v="0"/>
  </r>
  <r>
    <x v="104"/>
    <s v="REPETIDO 2"/>
    <x v="2"/>
    <n v="30057"/>
    <n v="0"/>
    <n v="0"/>
    <n v="0"/>
    <m/>
    <m/>
    <m/>
    <m/>
    <m/>
    <m/>
    <m/>
    <m/>
    <n v="0"/>
    <n v="0"/>
    <n v="0"/>
  </r>
  <r>
    <x v="104"/>
    <s v="REPETIDO 2"/>
    <x v="2"/>
    <s v="RE"/>
    <n v="0"/>
    <n v="0"/>
    <n v="0"/>
    <m/>
    <m/>
    <m/>
    <m/>
    <m/>
    <m/>
    <m/>
    <m/>
    <n v="0"/>
    <n v="0"/>
    <n v="0"/>
  </r>
  <r>
    <x v="104"/>
    <s v="REPETIDO 2"/>
    <x v="2"/>
    <s v="Otros"/>
    <n v="0"/>
    <n v="0"/>
    <n v="0"/>
    <m/>
    <m/>
    <m/>
    <m/>
    <m/>
    <m/>
    <m/>
    <m/>
    <n v="0"/>
    <n v="0"/>
    <n v="0"/>
  </r>
  <r>
    <x v="105"/>
    <s v="REPETIDO 2"/>
    <x v="2"/>
    <n v="276"/>
    <n v="0"/>
    <n v="0"/>
    <n v="0"/>
    <m/>
    <m/>
    <m/>
    <m/>
    <m/>
    <m/>
    <m/>
    <m/>
    <n v="0"/>
    <n v="0"/>
    <n v="0"/>
  </r>
  <r>
    <x v="105"/>
    <s v="REPETIDO 2"/>
    <x v="2"/>
    <n v="728"/>
    <n v="0"/>
    <n v="0"/>
    <n v="0"/>
    <m/>
    <m/>
    <m/>
    <m/>
    <m/>
    <m/>
    <m/>
    <m/>
    <n v="0"/>
    <n v="0"/>
    <n v="0"/>
  </r>
  <r>
    <x v="105"/>
    <s v="REPETIDO 2"/>
    <x v="2"/>
    <s v="CAS"/>
    <n v="0"/>
    <n v="76"/>
    <n v="27"/>
    <n v="0"/>
    <n v="0"/>
    <n v="49"/>
    <n v="27"/>
    <n v="11"/>
    <n v="16"/>
    <n v="0"/>
    <n v="0"/>
    <n v="60"/>
    <n v="43"/>
    <n v="103"/>
  </r>
  <r>
    <x v="105"/>
    <s v="REPETIDO 2"/>
    <x v="2"/>
    <n v="30057"/>
    <n v="0"/>
    <n v="0"/>
    <n v="0"/>
    <m/>
    <m/>
    <m/>
    <m/>
    <m/>
    <m/>
    <m/>
    <m/>
    <n v="0"/>
    <n v="0"/>
    <n v="0"/>
  </r>
  <r>
    <x v="105"/>
    <s v="REPETIDO 2"/>
    <x v="2"/>
    <s v="RE"/>
    <n v="0"/>
    <n v="0"/>
    <n v="0"/>
    <m/>
    <m/>
    <m/>
    <m/>
    <m/>
    <m/>
    <m/>
    <m/>
    <n v="0"/>
    <n v="0"/>
    <n v="0"/>
  </r>
  <r>
    <x v="105"/>
    <s v="REPETIDO 2"/>
    <x v="2"/>
    <s v="Otros"/>
    <n v="0"/>
    <n v="0"/>
    <n v="0"/>
    <m/>
    <m/>
    <m/>
    <m/>
    <m/>
    <m/>
    <m/>
    <m/>
    <n v="0"/>
    <n v="0"/>
    <n v="0"/>
  </r>
  <r>
    <x v="106"/>
    <s v="REPETIDO 2"/>
    <x v="2"/>
    <n v="276"/>
    <n v="0"/>
    <n v="0"/>
    <n v="0"/>
    <m/>
    <m/>
    <m/>
    <m/>
    <m/>
    <m/>
    <m/>
    <m/>
    <n v="0"/>
    <n v="0"/>
    <n v="0"/>
  </r>
  <r>
    <x v="106"/>
    <s v="REPETIDO 2"/>
    <x v="2"/>
    <n v="728"/>
    <n v="0"/>
    <n v="0"/>
    <n v="0"/>
    <m/>
    <m/>
    <m/>
    <m/>
    <m/>
    <m/>
    <m/>
    <m/>
    <n v="0"/>
    <n v="0"/>
    <n v="0"/>
  </r>
  <r>
    <x v="106"/>
    <s v="REPETIDO 2"/>
    <x v="2"/>
    <s v="CAS"/>
    <n v="0"/>
    <n v="1531"/>
    <n v="167"/>
    <n v="0"/>
    <n v="0"/>
    <n v="983"/>
    <n v="548"/>
    <n v="116"/>
    <n v="51"/>
    <n v="14"/>
    <n v="8"/>
    <n v="1113"/>
    <n v="607"/>
    <n v="1720"/>
  </r>
  <r>
    <x v="106"/>
    <s v="REPETIDO 2"/>
    <x v="2"/>
    <n v="30057"/>
    <n v="0"/>
    <n v="0"/>
    <n v="0"/>
    <m/>
    <m/>
    <m/>
    <m/>
    <m/>
    <m/>
    <m/>
    <m/>
    <n v="0"/>
    <n v="0"/>
    <n v="0"/>
  </r>
  <r>
    <x v="106"/>
    <s v="REPETIDO 2"/>
    <x v="2"/>
    <s v="RE"/>
    <n v="0"/>
    <n v="0"/>
    <n v="0"/>
    <m/>
    <m/>
    <m/>
    <m/>
    <m/>
    <m/>
    <m/>
    <m/>
    <n v="0"/>
    <n v="0"/>
    <n v="0"/>
  </r>
  <r>
    <x v="106"/>
    <s v="REPETIDO 2"/>
    <x v="2"/>
    <s v="Otros"/>
    <n v="0"/>
    <n v="0"/>
    <n v="0"/>
    <m/>
    <m/>
    <m/>
    <m/>
    <m/>
    <m/>
    <m/>
    <m/>
    <n v="0"/>
    <n v="0"/>
    <n v="0"/>
  </r>
  <r>
    <x v="107"/>
    <s v="REPETIDO 2"/>
    <x v="2"/>
    <n v="276"/>
    <n v="0"/>
    <n v="0"/>
    <n v="0"/>
    <n v="0"/>
    <n v="0"/>
    <n v="0"/>
    <n v="0"/>
    <n v="0"/>
    <n v="0"/>
    <n v="0"/>
    <n v="0"/>
    <n v="0"/>
    <n v="0"/>
    <n v="0"/>
  </r>
  <r>
    <x v="107"/>
    <s v="REPETIDO 2"/>
    <x v="2"/>
    <n v="728"/>
    <n v="0"/>
    <n v="0"/>
    <n v="0"/>
    <n v="0"/>
    <n v="0"/>
    <n v="0"/>
    <n v="0"/>
    <n v="0"/>
    <n v="0"/>
    <n v="0"/>
    <n v="0"/>
    <n v="0"/>
    <n v="0"/>
    <n v="0"/>
  </r>
  <r>
    <x v="107"/>
    <s v="REPETIDO 2"/>
    <x v="2"/>
    <s v="CAS"/>
    <n v="0"/>
    <n v="65"/>
    <n v="52"/>
    <n v="0"/>
    <n v="0"/>
    <n v="25"/>
    <n v="40"/>
    <n v="26"/>
    <n v="26"/>
    <n v="1"/>
    <n v="0"/>
    <n v="52"/>
    <n v="66"/>
    <n v="118"/>
  </r>
  <r>
    <x v="107"/>
    <s v="REPETIDO 2"/>
    <x v="2"/>
    <n v="30057"/>
    <n v="0"/>
    <n v="0"/>
    <n v="0"/>
    <n v="0"/>
    <n v="0"/>
    <n v="0"/>
    <n v="0"/>
    <n v="0"/>
    <n v="0"/>
    <n v="0"/>
    <n v="0"/>
    <n v="0"/>
    <n v="0"/>
    <n v="0"/>
  </r>
  <r>
    <x v="107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107"/>
    <s v="REPETIDO 2"/>
    <x v="2"/>
    <s v="Otros"/>
    <n v="0"/>
    <n v="0"/>
    <n v="0"/>
    <n v="0"/>
    <n v="0"/>
    <n v="0"/>
    <n v="0"/>
    <n v="0"/>
    <n v="0"/>
    <n v="0"/>
    <n v="0"/>
    <n v="0"/>
    <n v="0"/>
    <n v="0"/>
  </r>
  <r>
    <x v="108"/>
    <n v="0"/>
    <x v="2"/>
    <n v="276"/>
    <n v="0"/>
    <n v="0"/>
    <n v="0"/>
    <m/>
    <m/>
    <m/>
    <m/>
    <m/>
    <m/>
    <m/>
    <m/>
    <n v="0"/>
    <n v="0"/>
    <n v="0"/>
  </r>
  <r>
    <x v="108"/>
    <n v="0"/>
    <x v="2"/>
    <n v="728"/>
    <n v="0"/>
    <n v="0"/>
    <n v="0"/>
    <m/>
    <m/>
    <m/>
    <m/>
    <m/>
    <m/>
    <m/>
    <m/>
    <n v="0"/>
    <n v="0"/>
    <n v="0"/>
  </r>
  <r>
    <x v="108"/>
    <n v="0"/>
    <x v="2"/>
    <s v="CAS"/>
    <n v="0"/>
    <n v="90"/>
    <n v="6"/>
    <m/>
    <m/>
    <n v="51"/>
    <n v="39"/>
    <n v="4"/>
    <n v="2"/>
    <m/>
    <m/>
    <n v="55"/>
    <n v="41"/>
    <n v="96"/>
  </r>
  <r>
    <x v="108"/>
    <n v="0"/>
    <x v="2"/>
    <n v="30057"/>
    <n v="0"/>
    <n v="0"/>
    <n v="0"/>
    <m/>
    <m/>
    <m/>
    <m/>
    <m/>
    <m/>
    <m/>
    <m/>
    <n v="0"/>
    <n v="0"/>
    <n v="0"/>
  </r>
  <r>
    <x v="108"/>
    <n v="0"/>
    <x v="2"/>
    <s v="RE"/>
    <n v="0"/>
    <n v="0"/>
    <n v="0"/>
    <m/>
    <m/>
    <m/>
    <m/>
    <m/>
    <m/>
    <m/>
    <m/>
    <n v="0"/>
    <n v="0"/>
    <n v="0"/>
  </r>
  <r>
    <x v="108"/>
    <n v="0"/>
    <x v="2"/>
    <s v="Otros"/>
    <n v="0"/>
    <n v="1"/>
    <n v="0"/>
    <m/>
    <m/>
    <n v="1"/>
    <m/>
    <m/>
    <m/>
    <m/>
    <m/>
    <n v="1"/>
    <n v="0"/>
    <n v="1"/>
  </r>
  <r>
    <x v="109"/>
    <n v="0"/>
    <x v="2"/>
    <n v="276"/>
    <n v="0"/>
    <n v="0"/>
    <n v="0"/>
    <n v="0"/>
    <n v="0"/>
    <n v="0"/>
    <n v="0"/>
    <n v="0"/>
    <n v="0"/>
    <n v="0"/>
    <n v="0"/>
    <n v="0"/>
    <n v="0"/>
    <n v="0"/>
  </r>
  <r>
    <x v="109"/>
    <n v="0"/>
    <x v="2"/>
    <n v="728"/>
    <n v="82"/>
    <n v="5"/>
    <n v="199"/>
    <n v="62"/>
    <n v="20"/>
    <n v="1"/>
    <n v="4"/>
    <n v="139"/>
    <n v="60"/>
    <n v="8"/>
    <n v="2"/>
    <n v="210"/>
    <n v="86"/>
    <n v="296"/>
  </r>
  <r>
    <x v="109"/>
    <n v="0"/>
    <x v="2"/>
    <s v="CAS"/>
    <n v="0"/>
    <n v="0"/>
    <n v="0"/>
    <m/>
    <m/>
    <m/>
    <m/>
    <m/>
    <m/>
    <m/>
    <m/>
    <n v="0"/>
    <n v="0"/>
    <n v="0"/>
  </r>
  <r>
    <x v="109"/>
    <n v="0"/>
    <x v="2"/>
    <n v="30057"/>
    <n v="0"/>
    <n v="0"/>
    <n v="0"/>
    <m/>
    <m/>
    <m/>
    <m/>
    <m/>
    <m/>
    <m/>
    <m/>
    <n v="0"/>
    <n v="0"/>
    <n v="0"/>
  </r>
  <r>
    <x v="109"/>
    <n v="0"/>
    <x v="2"/>
    <s v="RE"/>
    <n v="0"/>
    <n v="0"/>
    <n v="0"/>
    <m/>
    <m/>
    <m/>
    <m/>
    <m/>
    <m/>
    <m/>
    <m/>
    <n v="0"/>
    <n v="0"/>
    <n v="0"/>
  </r>
  <r>
    <x v="109"/>
    <n v="0"/>
    <x v="2"/>
    <s v="Otros"/>
    <n v="0"/>
    <n v="0"/>
    <n v="0"/>
    <n v="0"/>
    <n v="0"/>
    <n v="0"/>
    <n v="0"/>
    <n v="0"/>
    <n v="0"/>
    <n v="0"/>
    <n v="0"/>
    <n v="0"/>
    <n v="0"/>
    <n v="0"/>
  </r>
  <r>
    <x v="110"/>
    <s v="REPETIDO 2"/>
    <x v="2"/>
    <n v="276"/>
    <n v="0"/>
    <n v="0"/>
    <n v="0"/>
    <m/>
    <m/>
    <m/>
    <m/>
    <m/>
    <m/>
    <m/>
    <m/>
    <n v="0"/>
    <n v="0"/>
    <m/>
  </r>
  <r>
    <x v="110"/>
    <s v="REPETIDO 2"/>
    <x v="2"/>
    <n v="728"/>
    <n v="0"/>
    <n v="0"/>
    <n v="0"/>
    <m/>
    <m/>
    <m/>
    <m/>
    <m/>
    <m/>
    <m/>
    <m/>
    <n v="0"/>
    <n v="0"/>
    <m/>
  </r>
  <r>
    <x v="110"/>
    <s v="REPETIDO 2"/>
    <x v="2"/>
    <s v="CAS"/>
    <n v="0"/>
    <n v="0"/>
    <n v="0"/>
    <m/>
    <m/>
    <m/>
    <m/>
    <m/>
    <m/>
    <m/>
    <m/>
    <n v="0"/>
    <n v="0"/>
    <m/>
  </r>
  <r>
    <x v="110"/>
    <s v="REPETIDO 2"/>
    <x v="2"/>
    <n v="30057"/>
    <n v="0"/>
    <n v="0"/>
    <n v="0"/>
    <m/>
    <m/>
    <m/>
    <m/>
    <m/>
    <m/>
    <m/>
    <m/>
    <n v="0"/>
    <n v="0"/>
    <m/>
  </r>
  <r>
    <x v="110"/>
    <s v="REPETIDO 2"/>
    <x v="2"/>
    <s v="RE"/>
    <n v="0"/>
    <n v="0"/>
    <n v="0"/>
    <m/>
    <m/>
    <m/>
    <m/>
    <m/>
    <m/>
    <m/>
    <m/>
    <n v="0"/>
    <n v="0"/>
    <m/>
  </r>
  <r>
    <x v="110"/>
    <s v="REPETIDO 2"/>
    <x v="2"/>
    <s v="Otros"/>
    <n v="0"/>
    <n v="0"/>
    <n v="0"/>
    <m/>
    <m/>
    <m/>
    <m/>
    <m/>
    <m/>
    <m/>
    <m/>
    <n v="0"/>
    <n v="0"/>
    <m/>
  </r>
  <r>
    <x v="111"/>
    <n v="0"/>
    <x v="0"/>
    <n v="276"/>
    <n v="0"/>
    <n v="4"/>
    <n v="7"/>
    <m/>
    <m/>
    <n v="3"/>
    <n v="1"/>
    <n v="3"/>
    <n v="4"/>
    <n v="3"/>
    <n v="3"/>
    <n v="9"/>
    <n v="8"/>
    <n v="17"/>
  </r>
  <r>
    <x v="111"/>
    <n v="0"/>
    <x v="0"/>
    <n v="728"/>
    <n v="0"/>
    <n v="0"/>
    <n v="0"/>
    <m/>
    <m/>
    <m/>
    <m/>
    <m/>
    <m/>
    <m/>
    <m/>
    <m/>
    <m/>
    <m/>
  </r>
  <r>
    <x v="111"/>
    <n v="0"/>
    <x v="0"/>
    <s v="CAS"/>
    <n v="0"/>
    <n v="10"/>
    <n v="3"/>
    <m/>
    <m/>
    <n v="7"/>
    <n v="3"/>
    <n v="2"/>
    <n v="1"/>
    <n v="4"/>
    <n v="0"/>
    <n v="13"/>
    <n v="4"/>
    <n v="17"/>
  </r>
  <r>
    <x v="111"/>
    <n v="0"/>
    <x v="0"/>
    <n v="30057"/>
    <n v="0"/>
    <n v="0"/>
    <n v="0"/>
    <m/>
    <m/>
    <m/>
    <m/>
    <m/>
    <m/>
    <m/>
    <m/>
    <m/>
    <m/>
    <m/>
  </r>
  <r>
    <x v="111"/>
    <n v="0"/>
    <x v="0"/>
    <s v="RE"/>
    <n v="0"/>
    <n v="6"/>
    <n v="0"/>
    <m/>
    <m/>
    <n v="4"/>
    <n v="2"/>
    <m/>
    <m/>
    <n v="1"/>
    <n v="2"/>
    <n v="5"/>
    <n v="4"/>
    <n v="9"/>
  </r>
  <r>
    <x v="111"/>
    <n v="0"/>
    <x v="0"/>
    <s v="Otros"/>
    <n v="0"/>
    <n v="0"/>
    <n v="0"/>
    <m/>
    <m/>
    <m/>
    <m/>
    <m/>
    <m/>
    <m/>
    <m/>
    <m/>
    <m/>
    <m/>
  </r>
  <r>
    <x v="112"/>
    <n v="0"/>
    <x v="2"/>
    <n v="276"/>
    <n v="22"/>
    <n v="12"/>
    <n v="43"/>
    <n v="7"/>
    <n v="15"/>
    <n v="3"/>
    <n v="9"/>
    <n v="16"/>
    <n v="27"/>
    <m/>
    <m/>
    <n v="26"/>
    <n v="51"/>
    <n v="77"/>
  </r>
  <r>
    <x v="112"/>
    <n v="0"/>
    <x v="2"/>
    <n v="728"/>
    <n v="0"/>
    <n v="0"/>
    <n v="0"/>
    <m/>
    <m/>
    <m/>
    <m/>
    <m/>
    <m/>
    <m/>
    <m/>
    <m/>
    <m/>
    <n v="0"/>
  </r>
  <r>
    <x v="112"/>
    <n v="0"/>
    <x v="2"/>
    <s v="CAS"/>
    <n v="25"/>
    <n v="13"/>
    <n v="55"/>
    <n v="10"/>
    <n v="15"/>
    <n v="6"/>
    <n v="7"/>
    <n v="21"/>
    <n v="34"/>
    <n v="5"/>
    <n v="4"/>
    <n v="42"/>
    <n v="60"/>
    <n v="102"/>
  </r>
  <r>
    <x v="112"/>
    <n v="0"/>
    <x v="2"/>
    <n v="30057"/>
    <n v="0"/>
    <n v="0"/>
    <n v="0"/>
    <m/>
    <m/>
    <m/>
    <m/>
    <m/>
    <m/>
    <m/>
    <m/>
    <m/>
    <n v="0"/>
    <n v="0"/>
  </r>
  <r>
    <x v="112"/>
    <n v="0"/>
    <x v="2"/>
    <s v="RE"/>
    <n v="23"/>
    <n v="159"/>
    <n v="0"/>
    <n v="18"/>
    <n v="5"/>
    <n v="116"/>
    <n v="43"/>
    <m/>
    <m/>
    <m/>
    <m/>
    <n v="134"/>
    <n v="48"/>
    <n v="182"/>
  </r>
  <r>
    <x v="112"/>
    <n v="0"/>
    <x v="2"/>
    <s v="Otros"/>
    <n v="0"/>
    <n v="0"/>
    <n v="0"/>
    <m/>
    <m/>
    <m/>
    <m/>
    <m/>
    <m/>
    <m/>
    <m/>
    <m/>
    <m/>
    <n v="0"/>
  </r>
  <r>
    <x v="113"/>
    <s v="REPETIDO 2"/>
    <x v="2"/>
    <n v="276"/>
    <n v="0"/>
    <n v="2"/>
    <n v="0"/>
    <m/>
    <m/>
    <n v="1"/>
    <n v="1"/>
    <m/>
    <m/>
    <m/>
    <m/>
    <n v="1"/>
    <n v="1"/>
    <n v="2"/>
  </r>
  <r>
    <x v="113"/>
    <s v="REPETIDO 2"/>
    <x v="2"/>
    <n v="728"/>
    <n v="0"/>
    <n v="0"/>
    <n v="0"/>
    <m/>
    <m/>
    <m/>
    <m/>
    <m/>
    <m/>
    <m/>
    <m/>
    <n v="0"/>
    <n v="0"/>
    <n v="0"/>
  </r>
  <r>
    <x v="113"/>
    <s v="REPETIDO 2"/>
    <x v="2"/>
    <s v="CAS"/>
    <n v="0"/>
    <n v="38"/>
    <n v="3"/>
    <m/>
    <m/>
    <n v="26"/>
    <n v="12"/>
    <m/>
    <n v="3"/>
    <n v="5"/>
    <n v="2"/>
    <n v="31"/>
    <n v="17"/>
    <n v="48"/>
  </r>
  <r>
    <x v="113"/>
    <s v="REPETIDO 2"/>
    <x v="2"/>
    <n v="30057"/>
    <n v="0"/>
    <n v="0"/>
    <n v="0"/>
    <m/>
    <m/>
    <m/>
    <m/>
    <m/>
    <m/>
    <m/>
    <m/>
    <n v="0"/>
    <n v="0"/>
    <n v="0"/>
  </r>
  <r>
    <x v="113"/>
    <s v="REPETIDO 2"/>
    <x v="2"/>
    <s v="RE"/>
    <n v="0"/>
    <n v="33"/>
    <n v="0"/>
    <m/>
    <m/>
    <n v="23"/>
    <n v="10"/>
    <m/>
    <m/>
    <m/>
    <m/>
    <n v="23"/>
    <n v="10"/>
    <n v="33"/>
  </r>
  <r>
    <x v="113"/>
    <s v="REPETIDO 2"/>
    <x v="2"/>
    <s v="Otros"/>
    <n v="0"/>
    <n v="0"/>
    <n v="0"/>
    <m/>
    <m/>
    <m/>
    <m/>
    <m/>
    <m/>
    <m/>
    <m/>
    <n v="0"/>
    <n v="0"/>
    <n v="0"/>
  </r>
  <r>
    <x v="114"/>
    <n v="0"/>
    <x v="2"/>
    <n v="276"/>
    <n v="0"/>
    <n v="0"/>
    <n v="261"/>
    <n v="0"/>
    <n v="0"/>
    <n v="0"/>
    <n v="0"/>
    <n v="156"/>
    <n v="105"/>
    <n v="2"/>
    <n v="8"/>
    <n v="158"/>
    <n v="113"/>
    <n v="271"/>
  </r>
  <r>
    <x v="114"/>
    <n v="0"/>
    <x v="2"/>
    <n v="728"/>
    <n v="0"/>
    <n v="0"/>
    <n v="0"/>
    <n v="0"/>
    <n v="0"/>
    <n v="0"/>
    <n v="0"/>
    <n v="0"/>
    <n v="0"/>
    <n v="0"/>
    <n v="0"/>
    <n v="0"/>
    <n v="0"/>
    <n v="0"/>
  </r>
  <r>
    <x v="114"/>
    <n v="0"/>
    <x v="2"/>
    <s v="CAS"/>
    <n v="30"/>
    <n v="0"/>
    <n v="237"/>
    <n v="30"/>
    <n v="0"/>
    <n v="0"/>
    <n v="0"/>
    <n v="134"/>
    <n v="103"/>
    <n v="1"/>
    <n v="4"/>
    <n v="165"/>
    <n v="107"/>
    <n v="272"/>
  </r>
  <r>
    <x v="114"/>
    <n v="0"/>
    <x v="2"/>
    <n v="30057"/>
    <n v="0"/>
    <n v="0"/>
    <n v="0"/>
    <n v="0"/>
    <n v="0"/>
    <n v="0"/>
    <n v="0"/>
    <n v="0"/>
    <n v="0"/>
    <n v="0"/>
    <n v="0"/>
    <n v="0"/>
    <n v="0"/>
    <n v="0"/>
  </r>
  <r>
    <x v="114"/>
    <n v="0"/>
    <x v="2"/>
    <s v="RE"/>
    <n v="0"/>
    <n v="0"/>
    <n v="748"/>
    <n v="0"/>
    <n v="0"/>
    <n v="0"/>
    <n v="0"/>
    <n v="524"/>
    <n v="224"/>
    <n v="1"/>
    <n v="0"/>
    <n v="525"/>
    <n v="224"/>
    <n v="749"/>
  </r>
  <r>
    <x v="114"/>
    <n v="0"/>
    <x v="2"/>
    <s v="Otros"/>
    <n v="0"/>
    <n v="0"/>
    <n v="86"/>
    <n v="0"/>
    <n v="0"/>
    <n v="0"/>
    <n v="0"/>
    <n v="68"/>
    <n v="18"/>
    <n v="5"/>
    <m/>
    <n v="73"/>
    <n v="18"/>
    <n v="91"/>
  </r>
  <r>
    <x v="115"/>
    <n v="0"/>
    <x v="0"/>
    <n v="276"/>
    <n v="3"/>
    <n v="0"/>
    <n v="25"/>
    <n v="2"/>
    <n v="1"/>
    <m/>
    <m/>
    <n v="22"/>
    <n v="3"/>
    <m/>
    <m/>
    <n v="24"/>
    <n v="4"/>
    <n v="28"/>
  </r>
  <r>
    <x v="115"/>
    <n v="0"/>
    <x v="0"/>
    <n v="728"/>
    <n v="0"/>
    <n v="0"/>
    <n v="0"/>
    <m/>
    <m/>
    <m/>
    <m/>
    <m/>
    <m/>
    <m/>
    <m/>
    <n v="0"/>
    <n v="0"/>
    <n v="0"/>
  </r>
  <r>
    <x v="115"/>
    <n v="0"/>
    <x v="0"/>
    <s v="CAS"/>
    <n v="4"/>
    <n v="5"/>
    <n v="0"/>
    <m/>
    <n v="4"/>
    <n v="3"/>
    <n v="2"/>
    <m/>
    <m/>
    <m/>
    <m/>
    <n v="3"/>
    <n v="6"/>
    <n v="9"/>
  </r>
  <r>
    <x v="115"/>
    <n v="0"/>
    <x v="0"/>
    <n v="30057"/>
    <n v="0"/>
    <n v="0"/>
    <n v="0"/>
    <m/>
    <m/>
    <m/>
    <m/>
    <m/>
    <m/>
    <m/>
    <m/>
    <n v="0"/>
    <n v="0"/>
    <n v="0"/>
  </r>
  <r>
    <x v="115"/>
    <n v="0"/>
    <x v="0"/>
    <s v="RE"/>
    <n v="0"/>
    <n v="0"/>
    <n v="0"/>
    <m/>
    <m/>
    <m/>
    <m/>
    <m/>
    <m/>
    <m/>
    <m/>
    <n v="0"/>
    <n v="0"/>
    <n v="0"/>
  </r>
  <r>
    <x v="115"/>
    <n v="0"/>
    <x v="0"/>
    <s v="Otros"/>
    <n v="0"/>
    <n v="0"/>
    <n v="0"/>
    <m/>
    <m/>
    <m/>
    <m/>
    <m/>
    <m/>
    <m/>
    <m/>
    <n v="0"/>
    <n v="0"/>
    <n v="0"/>
  </r>
  <r>
    <x v="116"/>
    <s v="REPETIDO 2"/>
    <x v="2"/>
    <n v="276"/>
    <n v="0"/>
    <n v="0"/>
    <n v="0"/>
    <m/>
    <m/>
    <m/>
    <m/>
    <m/>
    <m/>
    <m/>
    <m/>
    <n v="0"/>
    <n v="0"/>
    <n v="0"/>
  </r>
  <r>
    <x v="116"/>
    <s v="REPETIDO 2"/>
    <x v="2"/>
    <n v="728"/>
    <n v="0"/>
    <n v="0"/>
    <n v="0"/>
    <m/>
    <m/>
    <m/>
    <m/>
    <m/>
    <m/>
    <m/>
    <m/>
    <n v="0"/>
    <n v="0"/>
    <n v="0"/>
  </r>
  <r>
    <x v="116"/>
    <s v="REPETIDO 2"/>
    <x v="2"/>
    <s v="CAS"/>
    <n v="5"/>
    <n v="41"/>
    <n v="0"/>
    <n v="5"/>
    <m/>
    <n v="19"/>
    <n v="22"/>
    <m/>
    <m/>
    <m/>
    <m/>
    <n v="24"/>
    <n v="22"/>
    <n v="46"/>
  </r>
  <r>
    <x v="116"/>
    <s v="REPETIDO 2"/>
    <x v="2"/>
    <n v="30057"/>
    <n v="0"/>
    <n v="0"/>
    <n v="0"/>
    <m/>
    <m/>
    <m/>
    <m/>
    <m/>
    <m/>
    <m/>
    <m/>
    <n v="0"/>
    <n v="0"/>
    <n v="0"/>
  </r>
  <r>
    <x v="116"/>
    <s v="REPETIDO 2"/>
    <x v="2"/>
    <s v="RE"/>
    <n v="0"/>
    <n v="22"/>
    <n v="0"/>
    <m/>
    <m/>
    <n v="18"/>
    <n v="4"/>
    <m/>
    <m/>
    <m/>
    <n v="1"/>
    <n v="18"/>
    <n v="5"/>
    <n v="23"/>
  </r>
  <r>
    <x v="116"/>
    <s v="REPETIDO 2"/>
    <x v="2"/>
    <s v="Otros"/>
    <n v="0"/>
    <n v="0"/>
    <n v="0"/>
    <m/>
    <m/>
    <m/>
    <m/>
    <m/>
    <m/>
    <m/>
    <m/>
    <n v="0"/>
    <n v="0"/>
    <n v="0"/>
  </r>
  <r>
    <x v="117"/>
    <n v="0"/>
    <x v="0"/>
    <n v="276"/>
    <n v="2"/>
    <n v="0"/>
    <n v="0"/>
    <n v="2"/>
    <m/>
    <m/>
    <m/>
    <m/>
    <m/>
    <m/>
    <n v="5"/>
    <n v="2"/>
    <n v="5"/>
    <n v="7"/>
  </r>
  <r>
    <x v="117"/>
    <n v="0"/>
    <x v="0"/>
    <n v="728"/>
    <n v="0"/>
    <n v="0"/>
    <n v="0"/>
    <m/>
    <m/>
    <m/>
    <m/>
    <m/>
    <m/>
    <m/>
    <m/>
    <n v="0"/>
    <n v="0"/>
    <n v="0"/>
  </r>
  <r>
    <x v="117"/>
    <n v="0"/>
    <x v="0"/>
    <s v="CAS"/>
    <n v="6"/>
    <n v="0"/>
    <n v="0"/>
    <n v="5"/>
    <n v="1"/>
    <m/>
    <m/>
    <m/>
    <m/>
    <n v="11"/>
    <n v="5"/>
    <n v="16"/>
    <n v="6"/>
    <n v="22"/>
  </r>
  <r>
    <x v="117"/>
    <n v="0"/>
    <x v="0"/>
    <n v="30057"/>
    <n v="0"/>
    <n v="0"/>
    <n v="0"/>
    <m/>
    <m/>
    <m/>
    <m/>
    <m/>
    <m/>
    <m/>
    <m/>
    <n v="0"/>
    <n v="0"/>
    <n v="0"/>
  </r>
  <r>
    <x v="117"/>
    <n v="0"/>
    <x v="0"/>
    <s v="RE"/>
    <n v="215"/>
    <n v="0"/>
    <n v="0"/>
    <n v="54"/>
    <n v="161"/>
    <m/>
    <m/>
    <m/>
    <m/>
    <m/>
    <m/>
    <n v="54"/>
    <n v="161"/>
    <n v="215"/>
  </r>
  <r>
    <x v="117"/>
    <n v="0"/>
    <x v="0"/>
    <s v="Otros"/>
    <n v="0"/>
    <n v="0"/>
    <n v="0"/>
    <m/>
    <m/>
    <m/>
    <m/>
    <m/>
    <m/>
    <m/>
    <m/>
    <n v="0"/>
    <n v="0"/>
    <n v="0"/>
  </r>
  <r>
    <x v="118"/>
    <s v="REPETIDO 2"/>
    <x v="0"/>
    <n v="276"/>
    <n v="0"/>
    <n v="1"/>
    <n v="0"/>
    <m/>
    <m/>
    <n v="1"/>
    <m/>
    <m/>
    <m/>
    <m/>
    <m/>
    <n v="1"/>
    <n v="0"/>
    <n v="1"/>
  </r>
  <r>
    <x v="118"/>
    <s v="REPETIDO 2"/>
    <x v="0"/>
    <n v="728"/>
    <n v="0"/>
    <n v="0"/>
    <n v="0"/>
    <m/>
    <m/>
    <m/>
    <m/>
    <m/>
    <m/>
    <m/>
    <m/>
    <n v="0"/>
    <n v="0"/>
    <n v="0"/>
  </r>
  <r>
    <x v="118"/>
    <s v="REPETIDO 2"/>
    <x v="0"/>
    <s v="CAS"/>
    <n v="32"/>
    <n v="32"/>
    <n v="96"/>
    <n v="31"/>
    <n v="1"/>
    <n v="19"/>
    <n v="13"/>
    <n v="80"/>
    <n v="16"/>
    <m/>
    <m/>
    <n v="130"/>
    <n v="30"/>
    <n v="160"/>
  </r>
  <r>
    <x v="118"/>
    <s v="REPETIDO 2"/>
    <x v="0"/>
    <n v="30057"/>
    <n v="0"/>
    <n v="0"/>
    <n v="0"/>
    <m/>
    <m/>
    <m/>
    <m/>
    <m/>
    <m/>
    <m/>
    <m/>
    <n v="0"/>
    <n v="0"/>
    <n v="0"/>
  </r>
  <r>
    <x v="118"/>
    <s v="REPETIDO 2"/>
    <x v="0"/>
    <s v="RE"/>
    <n v="0"/>
    <n v="0"/>
    <n v="0"/>
    <m/>
    <m/>
    <m/>
    <m/>
    <m/>
    <m/>
    <m/>
    <m/>
    <n v="0"/>
    <n v="0"/>
    <n v="0"/>
  </r>
  <r>
    <x v="118"/>
    <s v="REPETIDO 2"/>
    <x v="0"/>
    <s v="Otros"/>
    <n v="0"/>
    <n v="0"/>
    <n v="0"/>
    <m/>
    <m/>
    <m/>
    <m/>
    <m/>
    <m/>
    <m/>
    <m/>
    <n v="0"/>
    <n v="0"/>
    <n v="0"/>
  </r>
  <r>
    <x v="119"/>
    <n v="0"/>
    <x v="0"/>
    <n v="276"/>
    <n v="0"/>
    <n v="0"/>
    <n v="0"/>
    <m/>
    <m/>
    <m/>
    <m/>
    <m/>
    <m/>
    <m/>
    <m/>
    <n v="0"/>
    <n v="0"/>
    <n v="0"/>
  </r>
  <r>
    <x v="119"/>
    <n v="0"/>
    <x v="0"/>
    <n v="728"/>
    <n v="0"/>
    <n v="0"/>
    <n v="0"/>
    <m/>
    <m/>
    <m/>
    <m/>
    <m/>
    <m/>
    <m/>
    <m/>
    <n v="0"/>
    <n v="0"/>
    <n v="0"/>
  </r>
  <r>
    <x v="119"/>
    <n v="0"/>
    <x v="0"/>
    <s v="CAS"/>
    <n v="0"/>
    <n v="27"/>
    <n v="9"/>
    <m/>
    <m/>
    <n v="10"/>
    <n v="17"/>
    <n v="3"/>
    <n v="6"/>
    <n v="8"/>
    <n v="2"/>
    <n v="21"/>
    <n v="25"/>
    <n v="46"/>
  </r>
  <r>
    <x v="119"/>
    <n v="0"/>
    <x v="0"/>
    <n v="30057"/>
    <n v="0"/>
    <n v="0"/>
    <n v="0"/>
    <m/>
    <m/>
    <m/>
    <m/>
    <m/>
    <m/>
    <m/>
    <m/>
    <n v="0"/>
    <n v="0"/>
    <n v="0"/>
  </r>
  <r>
    <x v="119"/>
    <n v="0"/>
    <x v="0"/>
    <s v="RE"/>
    <n v="0"/>
    <n v="0"/>
    <n v="0"/>
    <m/>
    <m/>
    <m/>
    <m/>
    <m/>
    <m/>
    <m/>
    <m/>
    <n v="0"/>
    <n v="0"/>
    <n v="0"/>
  </r>
  <r>
    <x v="119"/>
    <n v="0"/>
    <x v="0"/>
    <s v="Otros"/>
    <n v="0"/>
    <n v="0"/>
    <n v="0"/>
    <m/>
    <m/>
    <m/>
    <m/>
    <m/>
    <m/>
    <m/>
    <n v="1"/>
    <n v="0"/>
    <n v="1"/>
    <n v="1"/>
  </r>
  <r>
    <x v="120"/>
    <s v="REPETIDO 2"/>
    <x v="0"/>
    <n v="276"/>
    <n v="0"/>
    <n v="6"/>
    <n v="0"/>
    <m/>
    <m/>
    <n v="4"/>
    <n v="2"/>
    <m/>
    <m/>
    <n v="1"/>
    <m/>
    <n v="5"/>
    <n v="2"/>
    <n v="7"/>
  </r>
  <r>
    <x v="120"/>
    <s v="REPETIDO 2"/>
    <x v="0"/>
    <n v="728"/>
    <n v="0"/>
    <n v="0"/>
    <n v="0"/>
    <m/>
    <m/>
    <m/>
    <m/>
    <m/>
    <m/>
    <m/>
    <m/>
    <n v="0"/>
    <n v="0"/>
    <n v="0"/>
  </r>
  <r>
    <x v="120"/>
    <s v="REPETIDO 2"/>
    <x v="0"/>
    <s v="CAS"/>
    <n v="0"/>
    <n v="52"/>
    <n v="3"/>
    <m/>
    <m/>
    <n v="26"/>
    <n v="26"/>
    <n v="3"/>
    <m/>
    <n v="1"/>
    <m/>
    <n v="30"/>
    <n v="26"/>
    <n v="56"/>
  </r>
  <r>
    <x v="120"/>
    <s v="REPETIDO 2"/>
    <x v="0"/>
    <n v="30057"/>
    <n v="0"/>
    <n v="0"/>
    <n v="0"/>
    <m/>
    <m/>
    <m/>
    <m/>
    <m/>
    <m/>
    <m/>
    <m/>
    <n v="0"/>
    <n v="0"/>
    <n v="0"/>
  </r>
  <r>
    <x v="120"/>
    <s v="REPETIDO 2"/>
    <x v="0"/>
    <s v="RE"/>
    <n v="0"/>
    <n v="23"/>
    <n v="0"/>
    <m/>
    <m/>
    <n v="15"/>
    <n v="8"/>
    <m/>
    <m/>
    <m/>
    <m/>
    <n v="15"/>
    <n v="8"/>
    <n v="23"/>
  </r>
  <r>
    <x v="120"/>
    <s v="REPETIDO 2"/>
    <x v="0"/>
    <s v="Otros"/>
    <n v="0"/>
    <n v="0"/>
    <n v="0"/>
    <m/>
    <m/>
    <m/>
    <m/>
    <m/>
    <m/>
    <m/>
    <m/>
    <n v="0"/>
    <n v="0"/>
    <n v="0"/>
  </r>
  <r>
    <x v="121"/>
    <n v="0"/>
    <x v="0"/>
    <n v="276"/>
    <n v="0"/>
    <n v="7"/>
    <n v="0"/>
    <n v="0"/>
    <n v="0"/>
    <n v="3"/>
    <n v="4"/>
    <n v="0"/>
    <n v="0"/>
    <n v="9"/>
    <n v="3"/>
    <n v="12"/>
    <n v="7"/>
    <n v="19"/>
  </r>
  <r>
    <x v="121"/>
    <n v="0"/>
    <x v="0"/>
    <n v="728"/>
    <n v="0"/>
    <n v="0"/>
    <n v="0"/>
    <m/>
    <m/>
    <m/>
    <m/>
    <m/>
    <m/>
    <m/>
    <m/>
    <n v="0"/>
    <n v="0"/>
    <n v="0"/>
  </r>
  <r>
    <x v="121"/>
    <n v="0"/>
    <x v="0"/>
    <s v="CAS"/>
    <n v="2"/>
    <n v="70"/>
    <n v="1"/>
    <n v="2"/>
    <m/>
    <n v="40"/>
    <n v="30"/>
    <m/>
    <n v="1"/>
    <n v="4"/>
    <n v="1"/>
    <n v="46"/>
    <n v="32"/>
    <n v="78"/>
  </r>
  <r>
    <x v="121"/>
    <n v="0"/>
    <x v="0"/>
    <n v="30057"/>
    <n v="0"/>
    <n v="0"/>
    <n v="0"/>
    <m/>
    <m/>
    <m/>
    <m/>
    <m/>
    <m/>
    <m/>
    <m/>
    <n v="0"/>
    <n v="0"/>
    <n v="0"/>
  </r>
  <r>
    <x v="121"/>
    <n v="0"/>
    <x v="0"/>
    <s v="RE"/>
    <n v="0"/>
    <n v="30"/>
    <n v="0"/>
    <m/>
    <m/>
    <n v="13"/>
    <n v="17"/>
    <m/>
    <m/>
    <m/>
    <m/>
    <n v="13"/>
    <n v="17"/>
    <n v="30"/>
  </r>
  <r>
    <x v="121"/>
    <n v="0"/>
    <x v="0"/>
    <s v="Otros"/>
    <n v="0"/>
    <n v="0"/>
    <n v="0"/>
    <m/>
    <m/>
    <m/>
    <m/>
    <m/>
    <m/>
    <m/>
    <m/>
    <n v="0"/>
    <n v="0"/>
    <n v="0"/>
  </r>
  <r>
    <x v="122"/>
    <s v="REPETIDO 2"/>
    <x v="2"/>
    <n v="276"/>
    <n v="0"/>
    <n v="0"/>
    <n v="0"/>
    <m/>
    <m/>
    <m/>
    <m/>
    <m/>
    <m/>
    <m/>
    <m/>
    <n v="0"/>
    <n v="0"/>
    <n v="0"/>
  </r>
  <r>
    <x v="122"/>
    <s v="REPETIDO 2"/>
    <x v="2"/>
    <n v="728"/>
    <n v="0"/>
    <n v="0"/>
    <n v="0"/>
    <m/>
    <m/>
    <m/>
    <m/>
    <m/>
    <m/>
    <m/>
    <m/>
    <n v="0"/>
    <n v="0"/>
    <n v="0"/>
  </r>
  <r>
    <x v="122"/>
    <s v="REPETIDO 2"/>
    <x v="2"/>
    <s v="CAS"/>
    <n v="0"/>
    <n v="160"/>
    <n v="45"/>
    <m/>
    <m/>
    <n v="68"/>
    <n v="92"/>
    <n v="23"/>
    <n v="22"/>
    <n v="70"/>
    <n v="61"/>
    <n v="161"/>
    <n v="175"/>
    <n v="336"/>
  </r>
  <r>
    <x v="122"/>
    <s v="REPETIDO 2"/>
    <x v="2"/>
    <n v="30057"/>
    <n v="0"/>
    <n v="0"/>
    <n v="0"/>
    <m/>
    <m/>
    <m/>
    <m/>
    <m/>
    <m/>
    <m/>
    <m/>
    <n v="0"/>
    <n v="0"/>
    <n v="0"/>
  </r>
  <r>
    <x v="122"/>
    <s v="REPETIDO 2"/>
    <x v="2"/>
    <s v="RE"/>
    <n v="0"/>
    <n v="0"/>
    <n v="0"/>
    <m/>
    <m/>
    <m/>
    <m/>
    <m/>
    <m/>
    <m/>
    <m/>
    <n v="0"/>
    <n v="0"/>
    <n v="0"/>
  </r>
  <r>
    <x v="122"/>
    <s v="REPETIDO 2"/>
    <x v="2"/>
    <s v="Otros"/>
    <n v="0"/>
    <n v="1"/>
    <n v="14"/>
    <m/>
    <m/>
    <n v="0"/>
    <n v="1"/>
    <n v="3"/>
    <n v="11"/>
    <n v="0"/>
    <n v="2"/>
    <n v="3"/>
    <n v="14"/>
    <n v="17"/>
  </r>
  <r>
    <x v="123"/>
    <n v="0"/>
    <x v="1"/>
    <n v="276"/>
    <n v="0"/>
    <n v="0"/>
    <n v="0"/>
    <n v="0"/>
    <n v="0"/>
    <m/>
    <m/>
    <m/>
    <m/>
    <m/>
    <m/>
    <n v="0"/>
    <n v="0"/>
    <n v="0"/>
  </r>
  <r>
    <x v="123"/>
    <n v="0"/>
    <x v="1"/>
    <n v="728"/>
    <n v="0"/>
    <n v="5"/>
    <n v="9"/>
    <n v="0"/>
    <n v="0"/>
    <n v="4"/>
    <n v="1"/>
    <n v="5"/>
    <n v="4"/>
    <n v="4"/>
    <n v="1"/>
    <n v="13"/>
    <n v="6"/>
    <n v="19"/>
  </r>
  <r>
    <x v="123"/>
    <n v="0"/>
    <x v="1"/>
    <s v="CAS"/>
    <n v="0"/>
    <n v="4"/>
    <n v="30"/>
    <n v="0"/>
    <n v="0"/>
    <n v="2"/>
    <n v="2"/>
    <n v="10"/>
    <n v="20"/>
    <n v="1"/>
    <n v="1"/>
    <n v="13"/>
    <n v="23"/>
    <n v="36"/>
  </r>
  <r>
    <x v="123"/>
    <n v="0"/>
    <x v="1"/>
    <n v="30057"/>
    <n v="0"/>
    <n v="0"/>
    <n v="0"/>
    <m/>
    <m/>
    <m/>
    <m/>
    <m/>
    <m/>
    <m/>
    <m/>
    <n v="0"/>
    <n v="0"/>
    <n v="0"/>
  </r>
  <r>
    <x v="123"/>
    <n v="0"/>
    <x v="1"/>
    <s v="RE"/>
    <n v="0"/>
    <n v="0"/>
    <n v="0"/>
    <m/>
    <m/>
    <m/>
    <m/>
    <m/>
    <m/>
    <m/>
    <m/>
    <n v="0"/>
    <n v="0"/>
    <n v="0"/>
  </r>
  <r>
    <x v="123"/>
    <n v="0"/>
    <x v="1"/>
    <s v="Otros"/>
    <n v="0"/>
    <n v="0"/>
    <n v="0"/>
    <m/>
    <m/>
    <m/>
    <m/>
    <m/>
    <m/>
    <m/>
    <m/>
    <n v="0"/>
    <n v="0"/>
    <n v="0"/>
  </r>
  <r>
    <x v="124"/>
    <s v="REPETIDO 2"/>
    <x v="2"/>
    <n v="276"/>
    <n v="0"/>
    <n v="0"/>
    <n v="0"/>
    <m/>
    <m/>
    <m/>
    <m/>
    <m/>
    <m/>
    <m/>
    <m/>
    <n v="0"/>
    <n v="0"/>
    <n v="0"/>
  </r>
  <r>
    <x v="124"/>
    <s v="REPETIDO 2"/>
    <x v="2"/>
    <n v="728"/>
    <n v="5"/>
    <n v="60"/>
    <n v="13"/>
    <n v="5"/>
    <m/>
    <n v="34"/>
    <n v="26"/>
    <n v="7"/>
    <n v="6"/>
    <n v="27"/>
    <n v="18"/>
    <n v="73"/>
    <n v="50"/>
    <n v="123"/>
  </r>
  <r>
    <x v="124"/>
    <s v="REPETIDO 2"/>
    <x v="2"/>
    <s v="CAS"/>
    <n v="33"/>
    <n v="301"/>
    <n v="47"/>
    <n v="26"/>
    <n v="7"/>
    <n v="130"/>
    <n v="171"/>
    <n v="18"/>
    <n v="29"/>
    <n v="92"/>
    <n v="130"/>
    <n v="266"/>
    <n v="337"/>
    <n v="603"/>
  </r>
  <r>
    <x v="124"/>
    <s v="REPETIDO 2"/>
    <x v="2"/>
    <n v="30057"/>
    <n v="0"/>
    <n v="0"/>
    <n v="0"/>
    <m/>
    <m/>
    <m/>
    <m/>
    <m/>
    <m/>
    <m/>
    <m/>
    <n v="0"/>
    <n v="0"/>
    <n v="0"/>
  </r>
  <r>
    <x v="124"/>
    <s v="REPETIDO 2"/>
    <x v="2"/>
    <s v="RE"/>
    <n v="0"/>
    <n v="0"/>
    <n v="0"/>
    <m/>
    <m/>
    <m/>
    <m/>
    <m/>
    <m/>
    <m/>
    <m/>
    <n v="0"/>
    <n v="0"/>
    <n v="0"/>
  </r>
  <r>
    <x v="124"/>
    <s v="REPETIDO 2"/>
    <x v="2"/>
    <s v="Otros"/>
    <n v="0"/>
    <n v="0"/>
    <n v="0"/>
    <m/>
    <m/>
    <m/>
    <m/>
    <m/>
    <m/>
    <m/>
    <n v="1"/>
    <n v="0"/>
    <n v="1"/>
    <n v="1"/>
  </r>
  <r>
    <x v="125"/>
    <s v="REPETIDO 2"/>
    <x v="2"/>
    <n v="276"/>
    <n v="0"/>
    <n v="0"/>
    <n v="0"/>
    <m/>
    <m/>
    <m/>
    <m/>
    <m/>
    <m/>
    <m/>
    <m/>
    <m/>
    <m/>
    <m/>
  </r>
  <r>
    <x v="125"/>
    <s v="REPETIDO 2"/>
    <x v="2"/>
    <n v="728"/>
    <n v="0"/>
    <n v="20"/>
    <n v="26"/>
    <n v="0"/>
    <n v="0"/>
    <n v="5"/>
    <n v="15"/>
    <n v="17"/>
    <n v="9"/>
    <n v="0"/>
    <n v="0"/>
    <n v="22"/>
    <n v="24"/>
    <n v="46"/>
  </r>
  <r>
    <x v="125"/>
    <s v="REPETIDO 2"/>
    <x v="2"/>
    <s v="CAS"/>
    <n v="0"/>
    <n v="26"/>
    <n v="47"/>
    <n v="0"/>
    <n v="0"/>
    <n v="11"/>
    <n v="15"/>
    <n v="25"/>
    <n v="22"/>
    <n v="0"/>
    <n v="0"/>
    <n v="36"/>
    <n v="37"/>
    <n v="73"/>
  </r>
  <r>
    <x v="125"/>
    <s v="REPETIDO 2"/>
    <x v="2"/>
    <n v="30057"/>
    <n v="0"/>
    <n v="0"/>
    <n v="0"/>
    <n v="0"/>
    <n v="0"/>
    <n v="0"/>
    <n v="0"/>
    <n v="0"/>
    <n v="0"/>
    <n v="0"/>
    <n v="0"/>
    <n v="0"/>
    <n v="0"/>
    <n v="0"/>
  </r>
  <r>
    <x v="125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125"/>
    <s v="REPETIDO 2"/>
    <x v="2"/>
    <s v="Otros"/>
    <n v="0"/>
    <n v="0"/>
    <n v="0"/>
    <n v="0"/>
    <n v="0"/>
    <n v="0"/>
    <n v="0"/>
    <n v="0"/>
    <n v="0"/>
    <n v="0"/>
    <n v="0"/>
    <n v="0"/>
    <n v="0"/>
    <n v="0"/>
  </r>
  <r>
    <x v="126"/>
    <s v="REPETIDO 2"/>
    <x v="2"/>
    <n v="276"/>
    <n v="0"/>
    <n v="0"/>
    <n v="0"/>
    <m/>
    <m/>
    <m/>
    <m/>
    <m/>
    <m/>
    <n v="2"/>
    <n v="1"/>
    <n v="2"/>
    <n v="1"/>
    <n v="3"/>
  </r>
  <r>
    <x v="126"/>
    <s v="REPETIDO 2"/>
    <x v="2"/>
    <n v="728"/>
    <n v="0"/>
    <n v="0"/>
    <n v="0"/>
    <m/>
    <m/>
    <m/>
    <m/>
    <m/>
    <m/>
    <n v="0"/>
    <n v="0"/>
    <n v="0"/>
    <n v="0"/>
    <n v="0"/>
  </r>
  <r>
    <x v="126"/>
    <s v="REPETIDO 2"/>
    <x v="2"/>
    <s v="CAS"/>
    <n v="0"/>
    <n v="0"/>
    <n v="0"/>
    <m/>
    <m/>
    <m/>
    <m/>
    <m/>
    <m/>
    <n v="7"/>
    <n v="2"/>
    <n v="7"/>
    <n v="2"/>
    <n v="9"/>
  </r>
  <r>
    <x v="126"/>
    <s v="REPETIDO 2"/>
    <x v="2"/>
    <n v="30057"/>
    <n v="0"/>
    <n v="0"/>
    <n v="0"/>
    <m/>
    <m/>
    <m/>
    <m/>
    <m/>
    <m/>
    <m/>
    <m/>
    <n v="0"/>
    <n v="0"/>
    <n v="0"/>
  </r>
  <r>
    <x v="126"/>
    <s v="REPETIDO 2"/>
    <x v="2"/>
    <s v="RE"/>
    <n v="0"/>
    <n v="0"/>
    <n v="0"/>
    <m/>
    <m/>
    <m/>
    <m/>
    <m/>
    <m/>
    <m/>
    <m/>
    <n v="0"/>
    <n v="0"/>
    <n v="0"/>
  </r>
  <r>
    <x v="126"/>
    <s v="REPETIDO 2"/>
    <x v="2"/>
    <s v="Otros"/>
    <n v="0"/>
    <n v="0"/>
    <n v="0"/>
    <m/>
    <m/>
    <m/>
    <m/>
    <m/>
    <m/>
    <m/>
    <m/>
    <n v="0"/>
    <n v="0"/>
    <n v="0"/>
  </r>
  <r>
    <x v="127"/>
    <n v="0"/>
    <x v="0"/>
    <n v="276"/>
    <n v="6"/>
    <n v="2"/>
    <n v="22"/>
    <n v="5"/>
    <n v="1"/>
    <n v="1"/>
    <n v="1"/>
    <n v="13"/>
    <n v="9"/>
    <n v="11"/>
    <n v="5"/>
    <n v="30"/>
    <n v="16"/>
    <n v="46"/>
  </r>
  <r>
    <x v="127"/>
    <n v="0"/>
    <x v="0"/>
    <n v="728"/>
    <n v="0"/>
    <n v="0"/>
    <n v="0"/>
    <m/>
    <m/>
    <m/>
    <m/>
    <m/>
    <m/>
    <m/>
    <m/>
    <n v="0"/>
    <n v="0"/>
    <n v="0"/>
  </r>
  <r>
    <x v="127"/>
    <n v="0"/>
    <x v="0"/>
    <s v="CAS"/>
    <n v="16"/>
    <n v="9"/>
    <n v="7"/>
    <n v="8"/>
    <n v="8"/>
    <n v="6"/>
    <n v="3"/>
    <m/>
    <n v="7"/>
    <n v="4"/>
    <n v="1"/>
    <n v="18"/>
    <n v="19"/>
    <n v="37"/>
  </r>
  <r>
    <x v="127"/>
    <n v="0"/>
    <x v="0"/>
    <n v="30057"/>
    <n v="0"/>
    <n v="0"/>
    <n v="0"/>
    <m/>
    <m/>
    <m/>
    <m/>
    <m/>
    <m/>
    <m/>
    <m/>
    <n v="0"/>
    <n v="0"/>
    <n v="0"/>
  </r>
  <r>
    <x v="127"/>
    <n v="0"/>
    <x v="0"/>
    <s v="RE"/>
    <n v="292"/>
    <n v="3"/>
    <n v="74"/>
    <n v="92"/>
    <n v="200"/>
    <m/>
    <n v="3"/>
    <n v="11"/>
    <n v="63"/>
    <n v="2"/>
    <n v="5"/>
    <n v="105"/>
    <n v="271"/>
    <n v="376"/>
  </r>
  <r>
    <x v="127"/>
    <n v="0"/>
    <x v="0"/>
    <s v="Otros"/>
    <n v="0"/>
    <n v="0"/>
    <n v="0"/>
    <m/>
    <m/>
    <m/>
    <m/>
    <m/>
    <m/>
    <m/>
    <m/>
    <n v="0"/>
    <n v="0"/>
    <n v="0"/>
  </r>
  <r>
    <x v="128"/>
    <s v="REPETIDO 2"/>
    <x v="0"/>
    <n v="276"/>
    <n v="0"/>
    <n v="0"/>
    <n v="4"/>
    <m/>
    <m/>
    <m/>
    <m/>
    <n v="4"/>
    <m/>
    <m/>
    <m/>
    <n v="4"/>
    <m/>
    <n v="4"/>
  </r>
  <r>
    <x v="128"/>
    <s v="REPETIDO 2"/>
    <x v="0"/>
    <n v="728"/>
    <n v="0"/>
    <n v="0"/>
    <n v="0"/>
    <m/>
    <m/>
    <m/>
    <m/>
    <m/>
    <m/>
    <m/>
    <m/>
    <m/>
    <m/>
    <m/>
  </r>
  <r>
    <x v="128"/>
    <s v="REPETIDO 2"/>
    <x v="0"/>
    <s v="CAS"/>
    <n v="0"/>
    <n v="0"/>
    <n v="1"/>
    <m/>
    <m/>
    <m/>
    <m/>
    <n v="1"/>
    <m/>
    <m/>
    <m/>
    <n v="1"/>
    <m/>
    <n v="1"/>
  </r>
  <r>
    <x v="128"/>
    <s v="REPETIDO 2"/>
    <x v="0"/>
    <n v="30057"/>
    <n v="0"/>
    <n v="0"/>
    <n v="0"/>
    <m/>
    <m/>
    <m/>
    <m/>
    <m/>
    <m/>
    <m/>
    <m/>
    <m/>
    <m/>
    <m/>
  </r>
  <r>
    <x v="128"/>
    <s v="REPETIDO 2"/>
    <x v="0"/>
    <s v="RE"/>
    <n v="0"/>
    <n v="0"/>
    <n v="0"/>
    <m/>
    <m/>
    <m/>
    <m/>
    <m/>
    <m/>
    <m/>
    <m/>
    <m/>
    <m/>
    <m/>
  </r>
  <r>
    <x v="128"/>
    <s v="REPETIDO 2"/>
    <x v="0"/>
    <s v="Otros"/>
    <n v="0"/>
    <n v="0"/>
    <n v="0"/>
    <m/>
    <m/>
    <m/>
    <m/>
    <m/>
    <m/>
    <m/>
    <m/>
    <m/>
    <m/>
    <m/>
  </r>
  <r>
    <x v="129"/>
    <n v="0"/>
    <x v="0"/>
    <n v="276"/>
    <n v="0"/>
    <n v="6"/>
    <n v="6"/>
    <n v="0"/>
    <n v="0"/>
    <n v="2"/>
    <n v="4"/>
    <n v="2"/>
    <n v="4"/>
    <n v="0"/>
    <n v="0"/>
    <n v="4"/>
    <n v="8"/>
    <n v="12"/>
  </r>
  <r>
    <x v="129"/>
    <n v="0"/>
    <x v="0"/>
    <n v="728"/>
    <n v="0"/>
    <n v="0"/>
    <n v="0"/>
    <n v="0"/>
    <n v="0"/>
    <n v="0"/>
    <n v="0"/>
    <n v="0"/>
    <n v="0"/>
    <n v="0"/>
    <n v="0"/>
    <n v="0"/>
    <n v="0"/>
    <n v="0"/>
  </r>
  <r>
    <x v="129"/>
    <n v="0"/>
    <x v="0"/>
    <s v="CAS"/>
    <n v="0"/>
    <n v="7"/>
    <n v="2"/>
    <n v="0"/>
    <n v="0"/>
    <n v="2"/>
    <n v="5"/>
    <n v="1"/>
    <n v="1"/>
    <n v="0"/>
    <n v="0"/>
    <n v="3"/>
    <n v="6"/>
    <n v="9"/>
  </r>
  <r>
    <x v="129"/>
    <n v="0"/>
    <x v="0"/>
    <n v="30057"/>
    <n v="0"/>
    <n v="0"/>
    <n v="0"/>
    <n v="0"/>
    <n v="0"/>
    <n v="0"/>
    <n v="0"/>
    <n v="0"/>
    <n v="0"/>
    <n v="0"/>
    <n v="0"/>
    <n v="0"/>
    <n v="0"/>
    <n v="0"/>
  </r>
  <r>
    <x v="129"/>
    <n v="0"/>
    <x v="0"/>
    <s v="RE"/>
    <n v="0"/>
    <n v="0"/>
    <n v="0"/>
    <n v="0"/>
    <n v="0"/>
    <n v="0"/>
    <n v="0"/>
    <n v="0"/>
    <n v="0"/>
    <n v="0"/>
    <n v="0"/>
    <n v="0"/>
    <n v="0"/>
    <n v="0"/>
  </r>
  <r>
    <x v="129"/>
    <n v="0"/>
    <x v="0"/>
    <s v="Otros"/>
    <n v="0"/>
    <n v="0"/>
    <n v="0"/>
    <n v="0"/>
    <n v="0"/>
    <n v="0"/>
    <n v="0"/>
    <n v="0"/>
    <n v="0"/>
    <n v="0"/>
    <n v="0"/>
    <n v="0"/>
    <n v="0"/>
    <n v="0"/>
  </r>
  <r>
    <x v="130"/>
    <n v="0"/>
    <x v="0"/>
    <n v="276"/>
    <n v="5"/>
    <n v="38"/>
    <n v="44"/>
    <n v="3"/>
    <n v="2"/>
    <n v="27"/>
    <n v="11"/>
    <n v="20"/>
    <n v="24"/>
    <n v="14"/>
    <n v="3"/>
    <n v="64"/>
    <n v="40"/>
    <n v="104"/>
  </r>
  <r>
    <x v="130"/>
    <n v="0"/>
    <x v="0"/>
    <n v="728"/>
    <n v="0"/>
    <n v="0"/>
    <n v="0"/>
    <m/>
    <m/>
    <m/>
    <m/>
    <m/>
    <m/>
    <m/>
    <m/>
    <n v="0"/>
    <n v="0"/>
    <n v="0"/>
  </r>
  <r>
    <x v="130"/>
    <n v="0"/>
    <x v="0"/>
    <s v="CAS"/>
    <n v="3"/>
    <n v="3"/>
    <n v="3"/>
    <n v="3"/>
    <n v="0"/>
    <n v="3"/>
    <n v="0"/>
    <n v="3"/>
    <n v="0"/>
    <n v="1"/>
    <n v="0"/>
    <n v="10"/>
    <n v="0"/>
    <n v="10"/>
  </r>
  <r>
    <x v="130"/>
    <n v="0"/>
    <x v="0"/>
    <n v="30057"/>
    <n v="0"/>
    <n v="0"/>
    <n v="0"/>
    <m/>
    <m/>
    <m/>
    <m/>
    <m/>
    <m/>
    <m/>
    <m/>
    <n v="0"/>
    <n v="0"/>
    <n v="0"/>
  </r>
  <r>
    <x v="130"/>
    <n v="0"/>
    <x v="0"/>
    <s v="RE"/>
    <n v="0"/>
    <n v="0"/>
    <n v="0"/>
    <m/>
    <m/>
    <m/>
    <m/>
    <m/>
    <m/>
    <m/>
    <m/>
    <n v="0"/>
    <n v="0"/>
    <n v="0"/>
  </r>
  <r>
    <x v="130"/>
    <n v="0"/>
    <x v="0"/>
    <s v="Otros"/>
    <n v="0"/>
    <n v="0"/>
    <n v="0"/>
    <m/>
    <m/>
    <m/>
    <m/>
    <m/>
    <m/>
    <m/>
    <m/>
    <n v="0"/>
    <n v="0"/>
    <n v="0"/>
  </r>
  <r>
    <x v="131"/>
    <n v="0"/>
    <x v="0"/>
    <n v="276"/>
    <n v="22"/>
    <n v="1"/>
    <n v="20"/>
    <n v="18"/>
    <n v="4"/>
    <n v="1"/>
    <m/>
    <n v="8"/>
    <n v="12"/>
    <n v="6"/>
    <n v="3"/>
    <n v="27"/>
    <n v="16"/>
    <n v="43"/>
  </r>
  <r>
    <x v="131"/>
    <n v="0"/>
    <x v="0"/>
    <n v="728"/>
    <n v="0"/>
    <n v="0"/>
    <n v="0"/>
    <m/>
    <m/>
    <m/>
    <m/>
    <m/>
    <m/>
    <m/>
    <m/>
    <n v="0"/>
    <n v="0"/>
    <n v="0"/>
  </r>
  <r>
    <x v="131"/>
    <n v="0"/>
    <x v="0"/>
    <s v="CAS"/>
    <n v="6"/>
    <n v="1"/>
    <n v="0"/>
    <n v="2"/>
    <n v="4"/>
    <n v="1"/>
    <m/>
    <m/>
    <m/>
    <m/>
    <n v="2"/>
    <n v="3"/>
    <n v="4"/>
    <n v="7"/>
  </r>
  <r>
    <x v="131"/>
    <n v="0"/>
    <x v="0"/>
    <n v="30057"/>
    <n v="0"/>
    <n v="0"/>
    <n v="0"/>
    <m/>
    <m/>
    <m/>
    <m/>
    <m/>
    <m/>
    <m/>
    <m/>
    <n v="0"/>
    <n v="0"/>
    <n v="0"/>
  </r>
  <r>
    <x v="131"/>
    <n v="0"/>
    <x v="0"/>
    <s v="RE"/>
    <n v="0"/>
    <n v="0"/>
    <n v="0"/>
    <m/>
    <m/>
    <m/>
    <m/>
    <m/>
    <m/>
    <m/>
    <m/>
    <n v="0"/>
    <n v="0"/>
    <n v="0"/>
  </r>
  <r>
    <x v="131"/>
    <n v="0"/>
    <x v="0"/>
    <s v="Otros"/>
    <n v="0"/>
    <n v="0"/>
    <n v="0"/>
    <m/>
    <m/>
    <m/>
    <m/>
    <m/>
    <m/>
    <m/>
    <m/>
    <n v="0"/>
    <n v="0"/>
    <n v="0"/>
  </r>
  <r>
    <x v="132"/>
    <s v="REPETIDO 2"/>
    <x v="0"/>
    <n v="276"/>
    <n v="0"/>
    <n v="11"/>
    <n v="27"/>
    <m/>
    <m/>
    <n v="1"/>
    <n v="10"/>
    <n v="10"/>
    <n v="17"/>
    <m/>
    <n v="4"/>
    <n v="11"/>
    <n v="31"/>
    <n v="42"/>
  </r>
  <r>
    <x v="132"/>
    <s v="REPETIDO 2"/>
    <x v="0"/>
    <n v="728"/>
    <n v="0"/>
    <n v="0"/>
    <n v="0"/>
    <m/>
    <m/>
    <m/>
    <m/>
    <m/>
    <m/>
    <m/>
    <m/>
    <n v="0"/>
    <n v="0"/>
    <n v="0"/>
  </r>
  <r>
    <x v="132"/>
    <s v="REPETIDO 2"/>
    <x v="0"/>
    <s v="CAS"/>
    <n v="0"/>
    <n v="18"/>
    <n v="30"/>
    <m/>
    <m/>
    <n v="9"/>
    <n v="9"/>
    <n v="15"/>
    <n v="15"/>
    <n v="5"/>
    <n v="7"/>
    <n v="29"/>
    <n v="31"/>
    <n v="60"/>
  </r>
  <r>
    <x v="132"/>
    <s v="REPETIDO 2"/>
    <x v="0"/>
    <n v="30057"/>
    <n v="0"/>
    <n v="0"/>
    <n v="0"/>
    <m/>
    <m/>
    <m/>
    <m/>
    <m/>
    <m/>
    <m/>
    <m/>
    <n v="0"/>
    <n v="0"/>
    <n v="0"/>
  </r>
  <r>
    <x v="132"/>
    <s v="REPETIDO 2"/>
    <x v="0"/>
    <s v="RE"/>
    <n v="0"/>
    <n v="18"/>
    <n v="0"/>
    <m/>
    <m/>
    <n v="7"/>
    <n v="11"/>
    <m/>
    <m/>
    <m/>
    <n v="1"/>
    <n v="7"/>
    <n v="12"/>
    <n v="19"/>
  </r>
  <r>
    <x v="132"/>
    <s v="REPETIDO 2"/>
    <x v="0"/>
    <s v="Otros"/>
    <n v="0"/>
    <n v="0"/>
    <n v="0"/>
    <m/>
    <m/>
    <m/>
    <m/>
    <m/>
    <m/>
    <m/>
    <m/>
    <n v="0"/>
    <n v="0"/>
    <n v="0"/>
  </r>
  <r>
    <x v="133"/>
    <n v="0"/>
    <x v="0"/>
    <n v="276"/>
    <n v="0"/>
    <n v="0"/>
    <n v="43"/>
    <m/>
    <m/>
    <m/>
    <m/>
    <n v="26"/>
    <n v="17"/>
    <n v="3"/>
    <n v="1"/>
    <n v="29"/>
    <n v="18"/>
    <n v="47"/>
  </r>
  <r>
    <x v="133"/>
    <n v="0"/>
    <x v="0"/>
    <n v="728"/>
    <n v="0"/>
    <n v="0"/>
    <n v="0"/>
    <m/>
    <m/>
    <m/>
    <m/>
    <m/>
    <m/>
    <m/>
    <m/>
    <n v="0"/>
    <n v="0"/>
    <n v="0"/>
  </r>
  <r>
    <x v="133"/>
    <n v="0"/>
    <x v="0"/>
    <s v="CAS"/>
    <n v="0"/>
    <n v="0"/>
    <n v="7"/>
    <m/>
    <m/>
    <m/>
    <m/>
    <n v="2"/>
    <n v="5"/>
    <m/>
    <n v="3"/>
    <n v="2"/>
    <n v="8"/>
    <n v="10"/>
  </r>
  <r>
    <x v="133"/>
    <n v="0"/>
    <x v="0"/>
    <n v="30057"/>
    <n v="0"/>
    <n v="0"/>
    <n v="0"/>
    <m/>
    <m/>
    <m/>
    <m/>
    <m/>
    <m/>
    <m/>
    <m/>
    <n v="0"/>
    <n v="0"/>
    <n v="0"/>
  </r>
  <r>
    <x v="133"/>
    <n v="0"/>
    <x v="0"/>
    <s v="RE"/>
    <n v="0"/>
    <n v="0"/>
    <n v="0"/>
    <m/>
    <m/>
    <m/>
    <m/>
    <m/>
    <m/>
    <m/>
    <m/>
    <n v="0"/>
    <n v="0"/>
    <n v="0"/>
  </r>
  <r>
    <x v="133"/>
    <n v="0"/>
    <x v="0"/>
    <s v="Otros"/>
    <n v="0"/>
    <n v="0"/>
    <n v="0"/>
    <m/>
    <m/>
    <m/>
    <m/>
    <m/>
    <m/>
    <m/>
    <m/>
    <n v="0"/>
    <n v="0"/>
    <n v="0"/>
  </r>
  <r>
    <x v="134"/>
    <n v="0"/>
    <x v="0"/>
    <n v="276"/>
    <n v="1"/>
    <n v="0"/>
    <n v="0"/>
    <n v="1"/>
    <m/>
    <m/>
    <m/>
    <m/>
    <m/>
    <m/>
    <m/>
    <n v="1"/>
    <n v="0"/>
    <n v="1"/>
  </r>
  <r>
    <x v="134"/>
    <n v="0"/>
    <x v="0"/>
    <n v="728"/>
    <n v="0"/>
    <n v="0"/>
    <n v="0"/>
    <m/>
    <m/>
    <m/>
    <m/>
    <m/>
    <m/>
    <m/>
    <m/>
    <n v="0"/>
    <n v="0"/>
    <n v="0"/>
  </r>
  <r>
    <x v="134"/>
    <n v="0"/>
    <x v="0"/>
    <s v="CAS"/>
    <n v="4"/>
    <n v="0"/>
    <n v="0"/>
    <n v="3"/>
    <n v="1"/>
    <m/>
    <m/>
    <m/>
    <m/>
    <n v="1"/>
    <n v="2"/>
    <n v="4"/>
    <n v="3"/>
    <n v="7"/>
  </r>
  <r>
    <x v="134"/>
    <n v="0"/>
    <x v="0"/>
    <n v="30057"/>
    <n v="0"/>
    <n v="0"/>
    <n v="0"/>
    <m/>
    <m/>
    <m/>
    <m/>
    <m/>
    <m/>
    <m/>
    <m/>
    <n v="0"/>
    <n v="0"/>
    <n v="0"/>
  </r>
  <r>
    <x v="134"/>
    <n v="0"/>
    <x v="0"/>
    <s v="RE"/>
    <n v="0"/>
    <n v="0"/>
    <n v="0"/>
    <m/>
    <m/>
    <m/>
    <m/>
    <m/>
    <m/>
    <m/>
    <m/>
    <n v="0"/>
    <n v="0"/>
    <n v="0"/>
  </r>
  <r>
    <x v="134"/>
    <n v="0"/>
    <x v="0"/>
    <s v="Otros"/>
    <n v="0"/>
    <n v="0"/>
    <n v="0"/>
    <m/>
    <m/>
    <m/>
    <m/>
    <m/>
    <m/>
    <m/>
    <m/>
    <n v="0"/>
    <n v="0"/>
    <n v="0"/>
  </r>
  <r>
    <x v="135"/>
    <s v="REPETIDO 2"/>
    <x v="0"/>
    <n v="276"/>
    <n v="14"/>
    <n v="13"/>
    <n v="62"/>
    <n v="13"/>
    <n v="1"/>
    <n v="4"/>
    <n v="9"/>
    <n v="41"/>
    <n v="21"/>
    <n v="7"/>
    <n v="11"/>
    <n v="65"/>
    <n v="42"/>
    <n v="107"/>
  </r>
  <r>
    <x v="135"/>
    <s v="REPETIDO 2"/>
    <x v="0"/>
    <n v="728"/>
    <n v="0"/>
    <n v="0"/>
    <n v="0"/>
    <m/>
    <m/>
    <m/>
    <m/>
    <m/>
    <m/>
    <m/>
    <m/>
    <n v="0"/>
    <n v="0"/>
    <n v="0"/>
  </r>
  <r>
    <x v="135"/>
    <s v="REPETIDO 2"/>
    <x v="0"/>
    <s v="CAS"/>
    <n v="8"/>
    <n v="8"/>
    <n v="0"/>
    <n v="7"/>
    <n v="1"/>
    <n v="4"/>
    <n v="4"/>
    <n v="0"/>
    <n v="0"/>
    <n v="10"/>
    <n v="2"/>
    <n v="21"/>
    <n v="7"/>
    <n v="28"/>
  </r>
  <r>
    <x v="135"/>
    <s v="REPETIDO 2"/>
    <x v="0"/>
    <n v="30057"/>
    <n v="0"/>
    <n v="0"/>
    <n v="0"/>
    <m/>
    <m/>
    <m/>
    <m/>
    <m/>
    <m/>
    <m/>
    <m/>
    <n v="0"/>
    <n v="0"/>
    <n v="0"/>
  </r>
  <r>
    <x v="135"/>
    <s v="REPETIDO 2"/>
    <x v="0"/>
    <s v="RE"/>
    <n v="0"/>
    <n v="0"/>
    <n v="0"/>
    <m/>
    <m/>
    <m/>
    <m/>
    <m/>
    <m/>
    <m/>
    <m/>
    <n v="0"/>
    <n v="0"/>
    <n v="0"/>
  </r>
  <r>
    <x v="135"/>
    <s v="REPETIDO 2"/>
    <x v="0"/>
    <s v="Otros"/>
    <n v="0"/>
    <n v="0"/>
    <n v="0"/>
    <m/>
    <m/>
    <m/>
    <m/>
    <m/>
    <m/>
    <m/>
    <m/>
    <n v="0"/>
    <n v="0"/>
    <n v="0"/>
  </r>
  <r>
    <x v="136"/>
    <s v="REPETIDO 2"/>
    <x v="0"/>
    <n v="276"/>
    <n v="8"/>
    <n v="9"/>
    <n v="100"/>
    <n v="8"/>
    <n v="0"/>
    <n v="8"/>
    <n v="1"/>
    <n v="82"/>
    <n v="18"/>
    <n v="1"/>
    <n v="1"/>
    <n v="99"/>
    <n v="20"/>
    <n v="119"/>
  </r>
  <r>
    <x v="136"/>
    <s v="REPETIDO 2"/>
    <x v="0"/>
    <n v="728"/>
    <n v="0"/>
    <n v="0"/>
    <n v="0"/>
    <n v="0"/>
    <n v="0"/>
    <n v="0"/>
    <n v="0"/>
    <n v="0"/>
    <n v="0"/>
    <n v="0"/>
    <n v="0"/>
    <n v="0"/>
    <n v="0"/>
    <n v="0"/>
  </r>
  <r>
    <x v="136"/>
    <s v="REPETIDO 2"/>
    <x v="0"/>
    <s v="CAS"/>
    <n v="12"/>
    <n v="4"/>
    <n v="47"/>
    <n v="12"/>
    <n v="0"/>
    <n v="1"/>
    <n v="3"/>
    <n v="22"/>
    <n v="25"/>
    <n v="4"/>
    <n v="4"/>
    <n v="39"/>
    <n v="32"/>
    <n v="71"/>
  </r>
  <r>
    <x v="136"/>
    <s v="REPETIDO 2"/>
    <x v="0"/>
    <n v="30057"/>
    <n v="0"/>
    <n v="0"/>
    <n v="0"/>
    <n v="0"/>
    <n v="0"/>
    <n v="0"/>
    <n v="0"/>
    <n v="0"/>
    <n v="0"/>
    <n v="0"/>
    <n v="0"/>
    <n v="0"/>
    <n v="0"/>
    <n v="0"/>
  </r>
  <r>
    <x v="136"/>
    <s v="REPETIDO 2"/>
    <x v="0"/>
    <s v="RE"/>
    <n v="0"/>
    <n v="0"/>
    <n v="0"/>
    <n v="0"/>
    <n v="0"/>
    <n v="0"/>
    <n v="0"/>
    <n v="0"/>
    <n v="0"/>
    <n v="0"/>
    <n v="0"/>
    <n v="0"/>
    <n v="0"/>
    <n v="0"/>
  </r>
  <r>
    <x v="136"/>
    <s v="REPETIDO 2"/>
    <x v="0"/>
    <s v="Otros"/>
    <n v="0"/>
    <n v="0"/>
    <n v="0"/>
    <n v="0"/>
    <n v="0"/>
    <n v="0"/>
    <n v="0"/>
    <n v="0"/>
    <n v="0"/>
    <n v="0"/>
    <n v="0"/>
    <n v="0"/>
    <n v="0"/>
    <n v="0"/>
  </r>
  <r>
    <x v="137"/>
    <n v="0"/>
    <x v="0"/>
    <n v="276"/>
    <n v="0"/>
    <n v="14"/>
    <n v="19"/>
    <n v="0"/>
    <n v="0"/>
    <n v="7"/>
    <n v="7"/>
    <n v="5"/>
    <n v="14"/>
    <m/>
    <m/>
    <n v="12"/>
    <n v="21"/>
    <n v="33"/>
  </r>
  <r>
    <x v="137"/>
    <n v="0"/>
    <x v="0"/>
    <n v="728"/>
    <n v="0"/>
    <n v="2"/>
    <n v="0"/>
    <m/>
    <m/>
    <n v="1"/>
    <n v="1"/>
    <m/>
    <m/>
    <m/>
    <m/>
    <n v="1"/>
    <n v="1"/>
    <n v="2"/>
  </r>
  <r>
    <x v="137"/>
    <n v="0"/>
    <x v="0"/>
    <s v="CAS"/>
    <n v="0"/>
    <n v="11"/>
    <n v="11"/>
    <m/>
    <m/>
    <n v="5"/>
    <n v="6"/>
    <n v="4"/>
    <n v="7"/>
    <m/>
    <m/>
    <n v="9"/>
    <n v="13"/>
    <n v="22"/>
  </r>
  <r>
    <x v="137"/>
    <n v="0"/>
    <x v="0"/>
    <n v="30057"/>
    <n v="0"/>
    <n v="0"/>
    <n v="0"/>
    <m/>
    <m/>
    <m/>
    <m/>
    <m/>
    <m/>
    <m/>
    <m/>
    <n v="0"/>
    <n v="0"/>
    <n v="0"/>
  </r>
  <r>
    <x v="137"/>
    <n v="0"/>
    <x v="0"/>
    <s v="RE"/>
    <n v="0"/>
    <n v="0"/>
    <n v="0"/>
    <m/>
    <m/>
    <m/>
    <m/>
    <m/>
    <m/>
    <m/>
    <m/>
    <n v="0"/>
    <n v="0"/>
    <n v="0"/>
  </r>
  <r>
    <x v="137"/>
    <n v="0"/>
    <x v="0"/>
    <s v="Otros"/>
    <n v="0"/>
    <n v="0"/>
    <n v="0"/>
    <m/>
    <m/>
    <m/>
    <m/>
    <m/>
    <m/>
    <m/>
    <m/>
    <n v="0"/>
    <n v="0"/>
    <n v="0"/>
  </r>
  <r>
    <x v="138"/>
    <s v="REPETIDO 2"/>
    <x v="2"/>
    <n v="276"/>
    <n v="3"/>
    <n v="13"/>
    <n v="0"/>
    <n v="3"/>
    <m/>
    <n v="7"/>
    <n v="6"/>
    <m/>
    <m/>
    <m/>
    <m/>
    <n v="10"/>
    <n v="6"/>
    <n v="16"/>
  </r>
  <r>
    <x v="138"/>
    <s v="REPETIDO 2"/>
    <x v="2"/>
    <n v="728"/>
    <n v="0"/>
    <n v="0"/>
    <n v="0"/>
    <m/>
    <m/>
    <m/>
    <m/>
    <m/>
    <m/>
    <m/>
    <m/>
    <n v="0"/>
    <n v="0"/>
    <n v="0"/>
  </r>
  <r>
    <x v="138"/>
    <s v="REPETIDO 2"/>
    <x v="2"/>
    <s v="CAS"/>
    <n v="27"/>
    <n v="47"/>
    <n v="0"/>
    <n v="21"/>
    <n v="6"/>
    <n v="35"/>
    <n v="12"/>
    <m/>
    <m/>
    <n v="7"/>
    <n v="2"/>
    <n v="63"/>
    <n v="20"/>
    <n v="83"/>
  </r>
  <r>
    <x v="138"/>
    <s v="REPETIDO 2"/>
    <x v="2"/>
    <n v="30057"/>
    <n v="0"/>
    <n v="0"/>
    <n v="0"/>
    <m/>
    <m/>
    <m/>
    <m/>
    <m/>
    <m/>
    <m/>
    <m/>
    <n v="0"/>
    <n v="0"/>
    <n v="0"/>
  </r>
  <r>
    <x v="138"/>
    <s v="REPETIDO 2"/>
    <x v="2"/>
    <s v="RE"/>
    <n v="76"/>
    <n v="0"/>
    <n v="0"/>
    <n v="73"/>
    <n v="3"/>
    <m/>
    <m/>
    <m/>
    <m/>
    <m/>
    <m/>
    <n v="73"/>
    <n v="3"/>
    <n v="76"/>
  </r>
  <r>
    <x v="138"/>
    <s v="REPETIDO 2"/>
    <x v="2"/>
    <s v="Otros"/>
    <n v="0"/>
    <n v="0"/>
    <n v="0"/>
    <m/>
    <m/>
    <m/>
    <m/>
    <m/>
    <m/>
    <m/>
    <m/>
    <n v="0"/>
    <n v="0"/>
    <n v="0"/>
  </r>
  <r>
    <x v="139"/>
    <s v="REPETIDO 2"/>
    <x v="0"/>
    <n v="276"/>
    <n v="27"/>
    <n v="20"/>
    <n v="1"/>
    <n v="15"/>
    <n v="12"/>
    <n v="11"/>
    <n v="9"/>
    <n v="1"/>
    <m/>
    <n v="2"/>
    <n v="1"/>
    <n v="29"/>
    <n v="22"/>
    <n v="51"/>
  </r>
  <r>
    <x v="139"/>
    <s v="REPETIDO 2"/>
    <x v="0"/>
    <n v="728"/>
    <n v="0"/>
    <n v="0"/>
    <n v="0"/>
    <m/>
    <m/>
    <m/>
    <m/>
    <m/>
    <m/>
    <m/>
    <m/>
    <n v="0"/>
    <m/>
    <m/>
  </r>
  <r>
    <x v="139"/>
    <s v="REPETIDO 2"/>
    <x v="0"/>
    <s v="CAS"/>
    <n v="16"/>
    <n v="5"/>
    <n v="1"/>
    <n v="10"/>
    <n v="6"/>
    <n v="2"/>
    <n v="3"/>
    <m/>
    <n v="1"/>
    <n v="2"/>
    <n v="3"/>
    <n v="14"/>
    <n v="13"/>
    <n v="27"/>
  </r>
  <r>
    <x v="139"/>
    <s v="REPETIDO 2"/>
    <x v="0"/>
    <n v="30057"/>
    <n v="0"/>
    <n v="0"/>
    <n v="0"/>
    <m/>
    <m/>
    <m/>
    <m/>
    <m/>
    <m/>
    <m/>
    <m/>
    <n v="0"/>
    <n v="0"/>
    <n v="0"/>
  </r>
  <r>
    <x v="139"/>
    <s v="REPETIDO 2"/>
    <x v="0"/>
    <s v="RE"/>
    <n v="0"/>
    <n v="0"/>
    <n v="0"/>
    <m/>
    <m/>
    <m/>
    <m/>
    <m/>
    <m/>
    <m/>
    <m/>
    <n v="0"/>
    <n v="0"/>
    <n v="0"/>
  </r>
  <r>
    <x v="139"/>
    <s v="REPETIDO 2"/>
    <x v="0"/>
    <s v="Otros"/>
    <n v="0"/>
    <n v="0"/>
    <n v="0"/>
    <m/>
    <m/>
    <m/>
    <m/>
    <m/>
    <m/>
    <m/>
    <m/>
    <n v="0"/>
    <n v="0"/>
    <n v="0"/>
  </r>
  <r>
    <x v="140"/>
    <s v="REPETIDO 2"/>
    <x v="0"/>
    <n v="276"/>
    <n v="20"/>
    <n v="0"/>
    <n v="18"/>
    <n v="12"/>
    <n v="8"/>
    <m/>
    <m/>
    <n v="12"/>
    <n v="6"/>
    <m/>
    <m/>
    <n v="24"/>
    <n v="14"/>
    <n v="38"/>
  </r>
  <r>
    <x v="140"/>
    <s v="REPETIDO 2"/>
    <x v="0"/>
    <n v="728"/>
    <n v="0"/>
    <n v="0"/>
    <n v="0"/>
    <m/>
    <m/>
    <m/>
    <m/>
    <m/>
    <m/>
    <m/>
    <m/>
    <n v="0"/>
    <n v="0"/>
    <n v="0"/>
  </r>
  <r>
    <x v="140"/>
    <s v="REPETIDO 2"/>
    <x v="0"/>
    <s v="CAS"/>
    <n v="18"/>
    <n v="1"/>
    <n v="19"/>
    <n v="11"/>
    <n v="7"/>
    <n v="1"/>
    <m/>
    <n v="11"/>
    <n v="8"/>
    <m/>
    <m/>
    <n v="23"/>
    <n v="15"/>
    <n v="38"/>
  </r>
  <r>
    <x v="140"/>
    <s v="REPETIDO 2"/>
    <x v="0"/>
    <n v="30057"/>
    <n v="0"/>
    <n v="0"/>
    <n v="0"/>
    <m/>
    <m/>
    <m/>
    <m/>
    <m/>
    <m/>
    <m/>
    <m/>
    <n v="0"/>
    <n v="0"/>
    <n v="0"/>
  </r>
  <r>
    <x v="140"/>
    <s v="REPETIDO 2"/>
    <x v="0"/>
    <s v="RE"/>
    <n v="0"/>
    <n v="0"/>
    <n v="0"/>
    <m/>
    <m/>
    <m/>
    <m/>
    <m/>
    <m/>
    <m/>
    <m/>
    <n v="0"/>
    <n v="0"/>
    <n v="0"/>
  </r>
  <r>
    <x v="140"/>
    <s v="REPETIDO 2"/>
    <x v="0"/>
    <s v="Otros"/>
    <n v="0"/>
    <n v="0"/>
    <n v="0"/>
    <m/>
    <m/>
    <m/>
    <m/>
    <m/>
    <m/>
    <m/>
    <m/>
    <n v="0"/>
    <n v="0"/>
    <n v="0"/>
  </r>
  <r>
    <x v="141"/>
    <n v="0"/>
    <x v="0"/>
    <n v="276"/>
    <n v="0"/>
    <n v="4"/>
    <n v="23"/>
    <m/>
    <m/>
    <n v="1"/>
    <n v="3"/>
    <n v="5"/>
    <n v="18"/>
    <n v="1"/>
    <n v="3"/>
    <n v="7"/>
    <n v="24"/>
    <n v="31"/>
  </r>
  <r>
    <x v="141"/>
    <n v="0"/>
    <x v="0"/>
    <n v="728"/>
    <n v="0"/>
    <n v="0"/>
    <n v="0"/>
    <m/>
    <m/>
    <m/>
    <m/>
    <m/>
    <m/>
    <m/>
    <m/>
    <n v="0"/>
    <n v="0"/>
    <n v="0"/>
  </r>
  <r>
    <x v="141"/>
    <n v="0"/>
    <x v="0"/>
    <s v="CAS"/>
    <n v="0"/>
    <n v="0"/>
    <n v="1"/>
    <m/>
    <m/>
    <m/>
    <m/>
    <m/>
    <n v="1"/>
    <m/>
    <m/>
    <n v="0"/>
    <n v="1"/>
    <n v="1"/>
  </r>
  <r>
    <x v="141"/>
    <n v="0"/>
    <x v="0"/>
    <n v="30057"/>
    <n v="0"/>
    <n v="0"/>
    <n v="0"/>
    <m/>
    <m/>
    <m/>
    <m/>
    <m/>
    <m/>
    <m/>
    <m/>
    <n v="0"/>
    <n v="0"/>
    <n v="0"/>
  </r>
  <r>
    <x v="141"/>
    <n v="0"/>
    <x v="0"/>
    <s v="RE"/>
    <n v="0"/>
    <n v="0"/>
    <n v="0"/>
    <m/>
    <m/>
    <m/>
    <m/>
    <m/>
    <m/>
    <m/>
    <m/>
    <n v="0"/>
    <n v="0"/>
    <n v="0"/>
  </r>
  <r>
    <x v="141"/>
    <n v="0"/>
    <x v="0"/>
    <s v="Otros"/>
    <n v="0"/>
    <n v="0"/>
    <n v="0"/>
    <m/>
    <m/>
    <m/>
    <m/>
    <m/>
    <m/>
    <m/>
    <m/>
    <n v="0"/>
    <n v="0"/>
    <n v="0"/>
  </r>
  <r>
    <x v="142"/>
    <s v="REPETIDO 2"/>
    <x v="2"/>
    <n v="276"/>
    <n v="0"/>
    <n v="0"/>
    <n v="0"/>
    <m/>
    <m/>
    <m/>
    <m/>
    <m/>
    <m/>
    <m/>
    <m/>
    <n v="0"/>
    <n v="0"/>
    <n v="0"/>
  </r>
  <r>
    <x v="142"/>
    <s v="REPETIDO 2"/>
    <x v="2"/>
    <n v="728"/>
    <n v="0"/>
    <n v="0"/>
    <n v="0"/>
    <m/>
    <m/>
    <m/>
    <m/>
    <m/>
    <m/>
    <m/>
    <m/>
    <n v="0"/>
    <n v="0"/>
    <n v="0"/>
  </r>
  <r>
    <x v="142"/>
    <s v="REPETIDO 2"/>
    <x v="2"/>
    <s v="CAS"/>
    <n v="0"/>
    <n v="84"/>
    <n v="16"/>
    <n v="0"/>
    <n v="0"/>
    <n v="41"/>
    <n v="43"/>
    <n v="4"/>
    <n v="12"/>
    <n v="17"/>
    <n v="10"/>
    <n v="62"/>
    <n v="65"/>
    <n v="127"/>
  </r>
  <r>
    <x v="142"/>
    <s v="REPETIDO 2"/>
    <x v="2"/>
    <n v="30057"/>
    <n v="0"/>
    <n v="0"/>
    <n v="0"/>
    <m/>
    <m/>
    <m/>
    <m/>
    <m/>
    <m/>
    <m/>
    <m/>
    <n v="0"/>
    <n v="0"/>
    <n v="0"/>
  </r>
  <r>
    <x v="142"/>
    <s v="REPETIDO 2"/>
    <x v="2"/>
    <s v="RE"/>
    <n v="0"/>
    <n v="0"/>
    <n v="0"/>
    <m/>
    <m/>
    <m/>
    <m/>
    <m/>
    <m/>
    <m/>
    <m/>
    <n v="0"/>
    <n v="0"/>
    <n v="0"/>
  </r>
  <r>
    <x v="142"/>
    <s v="REPETIDO 2"/>
    <x v="2"/>
    <s v="Otros"/>
    <n v="0"/>
    <n v="0"/>
    <n v="0"/>
    <m/>
    <m/>
    <m/>
    <m/>
    <m/>
    <m/>
    <m/>
    <m/>
    <n v="0"/>
    <n v="0"/>
    <n v="0"/>
  </r>
  <r>
    <x v="143"/>
    <n v="0"/>
    <x v="2"/>
    <n v="276"/>
    <n v="0"/>
    <n v="0"/>
    <n v="0"/>
    <m/>
    <m/>
    <m/>
    <m/>
    <m/>
    <m/>
    <m/>
    <m/>
    <n v="0"/>
    <n v="0"/>
    <n v="0"/>
  </r>
  <r>
    <x v="143"/>
    <n v="0"/>
    <x v="2"/>
    <n v="728"/>
    <n v="2"/>
    <n v="5"/>
    <n v="28"/>
    <m/>
    <n v="2"/>
    <n v="2"/>
    <n v="3"/>
    <n v="7"/>
    <n v="21"/>
    <m/>
    <m/>
    <n v="9"/>
    <n v="26"/>
    <n v="35"/>
  </r>
  <r>
    <x v="143"/>
    <n v="0"/>
    <x v="2"/>
    <s v="CAS"/>
    <n v="65"/>
    <n v="16"/>
    <n v="40"/>
    <n v="34"/>
    <n v="31"/>
    <n v="8"/>
    <n v="8"/>
    <n v="19"/>
    <n v="21"/>
    <m/>
    <m/>
    <n v="61"/>
    <n v="60"/>
    <n v="121"/>
  </r>
  <r>
    <x v="143"/>
    <n v="0"/>
    <x v="2"/>
    <n v="30057"/>
    <n v="0"/>
    <n v="0"/>
    <n v="0"/>
    <m/>
    <m/>
    <m/>
    <m/>
    <m/>
    <m/>
    <m/>
    <m/>
    <n v="0"/>
    <n v="0"/>
    <n v="0"/>
  </r>
  <r>
    <x v="143"/>
    <n v="0"/>
    <x v="2"/>
    <s v="RE"/>
    <n v="0"/>
    <n v="0"/>
    <n v="0"/>
    <m/>
    <m/>
    <m/>
    <m/>
    <m/>
    <m/>
    <m/>
    <m/>
    <n v="0"/>
    <n v="0"/>
    <n v="0"/>
  </r>
  <r>
    <x v="143"/>
    <n v="0"/>
    <x v="2"/>
    <s v="Otros"/>
    <n v="0"/>
    <n v="0"/>
    <n v="0"/>
    <m/>
    <m/>
    <m/>
    <m/>
    <m/>
    <m/>
    <m/>
    <m/>
    <n v="0"/>
    <n v="0"/>
    <n v="0"/>
  </r>
  <r>
    <x v="144"/>
    <n v="0"/>
    <x v="2"/>
    <n v="276"/>
    <n v="9"/>
    <n v="42"/>
    <n v="0"/>
    <n v="5"/>
    <n v="4"/>
    <n v="20"/>
    <n v="22"/>
    <n v="0"/>
    <n v="0"/>
    <n v="20"/>
    <n v="18"/>
    <n v="45"/>
    <n v="44"/>
    <n v="89"/>
  </r>
  <r>
    <x v="144"/>
    <n v="0"/>
    <x v="2"/>
    <n v="728"/>
    <n v="35"/>
    <n v="40"/>
    <n v="2"/>
    <n v="20"/>
    <n v="15"/>
    <n v="25"/>
    <n v="15"/>
    <n v="0"/>
    <n v="2"/>
    <n v="35"/>
    <n v="45"/>
    <n v="80"/>
    <n v="77"/>
    <n v="157"/>
  </r>
  <r>
    <x v="144"/>
    <n v="0"/>
    <x v="2"/>
    <s v="CAS"/>
    <n v="5"/>
    <n v="7"/>
    <n v="1"/>
    <n v="3"/>
    <n v="2"/>
    <n v="4"/>
    <n v="3"/>
    <n v="0"/>
    <n v="1"/>
    <n v="5"/>
    <n v="6"/>
    <n v="12"/>
    <n v="12"/>
    <n v="24"/>
  </r>
  <r>
    <x v="144"/>
    <n v="0"/>
    <x v="2"/>
    <n v="30057"/>
    <n v="0"/>
    <n v="0"/>
    <n v="0"/>
    <m/>
    <m/>
    <m/>
    <m/>
    <m/>
    <m/>
    <m/>
    <m/>
    <n v="0"/>
    <n v="0"/>
    <n v="0"/>
  </r>
  <r>
    <x v="144"/>
    <n v="0"/>
    <x v="2"/>
    <s v="RE"/>
    <n v="0"/>
    <n v="0"/>
    <n v="0"/>
    <m/>
    <m/>
    <m/>
    <m/>
    <m/>
    <m/>
    <m/>
    <m/>
    <n v="0"/>
    <n v="0"/>
    <n v="0"/>
  </r>
  <r>
    <x v="144"/>
    <n v="0"/>
    <x v="2"/>
    <s v="Otros"/>
    <n v="0"/>
    <n v="0"/>
    <n v="0"/>
    <m/>
    <m/>
    <m/>
    <m/>
    <m/>
    <m/>
    <m/>
    <m/>
    <n v="0"/>
    <n v="0"/>
    <n v="0"/>
  </r>
  <r>
    <x v="145"/>
    <s v="REPETIDO 2"/>
    <x v="2"/>
    <n v="276"/>
    <n v="0"/>
    <n v="0"/>
    <n v="0"/>
    <n v="0"/>
    <n v="0"/>
    <n v="0"/>
    <n v="0"/>
    <n v="0"/>
    <n v="0"/>
    <n v="0"/>
    <n v="0"/>
    <n v="0"/>
    <n v="0"/>
    <n v="0"/>
  </r>
  <r>
    <x v="145"/>
    <s v="REPETIDO 2"/>
    <x v="2"/>
    <n v="728"/>
    <n v="0"/>
    <n v="19"/>
    <n v="16"/>
    <n v="0"/>
    <n v="0"/>
    <n v="13"/>
    <n v="6"/>
    <n v="13"/>
    <n v="3"/>
    <n v="1"/>
    <n v="3"/>
    <n v="27"/>
    <n v="12"/>
    <n v="39"/>
  </r>
  <r>
    <x v="145"/>
    <s v="REPETIDO 2"/>
    <x v="2"/>
    <s v="CAS"/>
    <n v="0"/>
    <n v="7"/>
    <n v="22"/>
    <n v="0"/>
    <n v="0"/>
    <n v="3"/>
    <n v="4"/>
    <n v="21"/>
    <n v="1"/>
    <n v="4"/>
    <n v="0"/>
    <n v="28"/>
    <n v="5"/>
    <n v="33"/>
  </r>
  <r>
    <x v="145"/>
    <s v="REPETIDO 2"/>
    <x v="2"/>
    <n v="30057"/>
    <n v="0"/>
    <n v="0"/>
    <n v="0"/>
    <n v="0"/>
    <n v="0"/>
    <n v="0"/>
    <n v="0"/>
    <n v="0"/>
    <n v="0"/>
    <n v="0"/>
    <n v="0"/>
    <n v="0"/>
    <n v="0"/>
    <n v="0"/>
  </r>
  <r>
    <x v="145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145"/>
    <s v="REPETIDO 2"/>
    <x v="2"/>
    <s v="Otros"/>
    <n v="0"/>
    <n v="0"/>
    <n v="0"/>
    <n v="0"/>
    <n v="0"/>
    <n v="0"/>
    <n v="0"/>
    <n v="0"/>
    <n v="0"/>
    <n v="1"/>
    <n v="0"/>
    <n v="1"/>
    <n v="0"/>
    <n v="1"/>
  </r>
  <r>
    <x v="146"/>
    <n v="0"/>
    <x v="1"/>
    <n v="276"/>
    <n v="0"/>
    <n v="0"/>
    <n v="0"/>
    <m/>
    <m/>
    <m/>
    <m/>
    <m/>
    <m/>
    <m/>
    <m/>
    <n v="0"/>
    <n v="0"/>
    <n v="0"/>
  </r>
  <r>
    <x v="146"/>
    <n v="0"/>
    <x v="1"/>
    <n v="728"/>
    <n v="0"/>
    <n v="23"/>
    <n v="47"/>
    <m/>
    <m/>
    <n v="13"/>
    <n v="10"/>
    <n v="33"/>
    <n v="14"/>
    <m/>
    <m/>
    <n v="46"/>
    <n v="24"/>
    <n v="70"/>
  </r>
  <r>
    <x v="146"/>
    <n v="0"/>
    <x v="1"/>
    <s v="CAS"/>
    <n v="0"/>
    <n v="23"/>
    <n v="36"/>
    <m/>
    <m/>
    <n v="9"/>
    <n v="14"/>
    <n v="15"/>
    <n v="21"/>
    <m/>
    <m/>
    <n v="24"/>
    <n v="35"/>
    <n v="59"/>
  </r>
  <r>
    <x v="146"/>
    <n v="0"/>
    <x v="1"/>
    <n v="30057"/>
    <n v="0"/>
    <n v="0"/>
    <n v="0"/>
    <m/>
    <m/>
    <m/>
    <m/>
    <m/>
    <m/>
    <m/>
    <m/>
    <n v="0"/>
    <n v="0"/>
    <n v="0"/>
  </r>
  <r>
    <x v="146"/>
    <n v="0"/>
    <x v="1"/>
    <s v="RE"/>
    <n v="0"/>
    <n v="0"/>
    <n v="0"/>
    <m/>
    <m/>
    <m/>
    <m/>
    <m/>
    <m/>
    <m/>
    <m/>
    <n v="0"/>
    <n v="0"/>
    <n v="0"/>
  </r>
  <r>
    <x v="146"/>
    <n v="0"/>
    <x v="1"/>
    <s v="Otros"/>
    <n v="0"/>
    <n v="0"/>
    <n v="0"/>
    <m/>
    <m/>
    <m/>
    <m/>
    <m/>
    <m/>
    <m/>
    <m/>
    <n v="0"/>
    <n v="0"/>
    <n v="0"/>
  </r>
  <r>
    <x v="147"/>
    <s v="REPETIDO 2"/>
    <x v="2"/>
    <n v="276"/>
    <n v="0"/>
    <n v="0"/>
    <n v="0"/>
    <m/>
    <m/>
    <m/>
    <m/>
    <m/>
    <m/>
    <m/>
    <m/>
    <m/>
    <m/>
    <m/>
  </r>
  <r>
    <x v="147"/>
    <s v="REPETIDO 2"/>
    <x v="2"/>
    <n v="728"/>
    <n v="0"/>
    <n v="0"/>
    <n v="0"/>
    <m/>
    <m/>
    <m/>
    <m/>
    <m/>
    <m/>
    <n v="1"/>
    <m/>
    <n v="1"/>
    <m/>
    <n v="1"/>
  </r>
  <r>
    <x v="147"/>
    <s v="REPETIDO 2"/>
    <x v="2"/>
    <s v="CAS"/>
    <n v="2"/>
    <n v="109"/>
    <n v="10"/>
    <n v="2"/>
    <m/>
    <n v="109"/>
    <m/>
    <n v="10"/>
    <m/>
    <n v="44"/>
    <m/>
    <n v="165"/>
    <m/>
    <n v="165"/>
  </r>
  <r>
    <x v="147"/>
    <s v="REPETIDO 2"/>
    <x v="2"/>
    <n v="30057"/>
    <n v="0"/>
    <n v="0"/>
    <n v="0"/>
    <m/>
    <m/>
    <m/>
    <m/>
    <m/>
    <m/>
    <m/>
    <m/>
    <m/>
    <m/>
    <m/>
  </r>
  <r>
    <x v="147"/>
    <s v="REPETIDO 2"/>
    <x v="2"/>
    <s v="RE"/>
    <n v="0"/>
    <n v="0"/>
    <n v="0"/>
    <m/>
    <m/>
    <m/>
    <m/>
    <m/>
    <m/>
    <m/>
    <m/>
    <m/>
    <m/>
    <m/>
  </r>
  <r>
    <x v="147"/>
    <s v="REPETIDO 2"/>
    <x v="2"/>
    <s v="Otros"/>
    <n v="0"/>
    <n v="0"/>
    <n v="0"/>
    <m/>
    <m/>
    <m/>
    <m/>
    <m/>
    <m/>
    <n v="1"/>
    <m/>
    <n v="1"/>
    <m/>
    <n v="1"/>
  </r>
  <r>
    <x v="148"/>
    <n v="0"/>
    <x v="1"/>
    <n v="276"/>
    <n v="0"/>
    <n v="0"/>
    <n v="0"/>
    <m/>
    <m/>
    <m/>
    <m/>
    <m/>
    <m/>
    <m/>
    <m/>
    <n v="0"/>
    <n v="0"/>
    <n v="0"/>
  </r>
  <r>
    <x v="148"/>
    <n v="0"/>
    <x v="1"/>
    <n v="728"/>
    <n v="0"/>
    <n v="4"/>
    <n v="1"/>
    <m/>
    <m/>
    <n v="2"/>
    <n v="2"/>
    <n v="1"/>
    <m/>
    <m/>
    <m/>
    <n v="3"/>
    <n v="2"/>
    <n v="5"/>
  </r>
  <r>
    <x v="148"/>
    <n v="0"/>
    <x v="1"/>
    <s v="CAS"/>
    <n v="0"/>
    <n v="9"/>
    <n v="0"/>
    <m/>
    <m/>
    <n v="5"/>
    <n v="4"/>
    <m/>
    <m/>
    <m/>
    <m/>
    <n v="5"/>
    <n v="4"/>
    <n v="9"/>
  </r>
  <r>
    <x v="148"/>
    <n v="0"/>
    <x v="1"/>
    <n v="30057"/>
    <n v="0"/>
    <n v="0"/>
    <n v="0"/>
    <m/>
    <m/>
    <m/>
    <m/>
    <m/>
    <m/>
    <m/>
    <m/>
    <n v="0"/>
    <n v="0"/>
    <n v="0"/>
  </r>
  <r>
    <x v="148"/>
    <n v="0"/>
    <x v="1"/>
    <s v="RE"/>
    <n v="0"/>
    <n v="0"/>
    <n v="0"/>
    <m/>
    <m/>
    <m/>
    <m/>
    <m/>
    <m/>
    <m/>
    <m/>
    <n v="0"/>
    <n v="0"/>
    <n v="0"/>
  </r>
  <r>
    <x v="148"/>
    <n v="0"/>
    <x v="1"/>
    <s v="Otros"/>
    <n v="0"/>
    <n v="0"/>
    <n v="0"/>
    <m/>
    <m/>
    <m/>
    <m/>
    <m/>
    <m/>
    <m/>
    <m/>
    <n v="0"/>
    <n v="0"/>
    <n v="0"/>
  </r>
  <r>
    <x v="149"/>
    <n v="0"/>
    <x v="2"/>
    <n v="276"/>
    <n v="0"/>
    <n v="0"/>
    <n v="0"/>
    <m/>
    <m/>
    <m/>
    <m/>
    <m/>
    <m/>
    <m/>
    <m/>
    <n v="0"/>
    <n v="0"/>
    <n v="0"/>
  </r>
  <r>
    <x v="149"/>
    <n v="0"/>
    <x v="2"/>
    <n v="728"/>
    <n v="6"/>
    <n v="11"/>
    <n v="20"/>
    <n v="5"/>
    <n v="1"/>
    <n v="7"/>
    <n v="4"/>
    <n v="11"/>
    <n v="9"/>
    <n v="2"/>
    <n v="1"/>
    <n v="25"/>
    <n v="15"/>
    <n v="40"/>
  </r>
  <r>
    <x v="149"/>
    <n v="0"/>
    <x v="2"/>
    <s v="CAS"/>
    <n v="20"/>
    <n v="2"/>
    <n v="1"/>
    <n v="18"/>
    <n v="2"/>
    <m/>
    <n v="2"/>
    <n v="1"/>
    <m/>
    <n v="2"/>
    <m/>
    <n v="21"/>
    <n v="4"/>
    <n v="25"/>
  </r>
  <r>
    <x v="149"/>
    <n v="0"/>
    <x v="2"/>
    <n v="30057"/>
    <n v="0"/>
    <n v="0"/>
    <n v="0"/>
    <m/>
    <m/>
    <m/>
    <m/>
    <m/>
    <m/>
    <m/>
    <m/>
    <n v="0"/>
    <n v="0"/>
    <n v="0"/>
  </r>
  <r>
    <x v="149"/>
    <n v="0"/>
    <x v="2"/>
    <s v="RE"/>
    <n v="0"/>
    <n v="0"/>
    <n v="0"/>
    <m/>
    <m/>
    <m/>
    <m/>
    <m/>
    <m/>
    <m/>
    <m/>
    <n v="0"/>
    <n v="0"/>
    <n v="0"/>
  </r>
  <r>
    <x v="149"/>
    <n v="0"/>
    <x v="2"/>
    <s v="Otros"/>
    <n v="0"/>
    <n v="0"/>
    <n v="0"/>
    <m/>
    <m/>
    <m/>
    <m/>
    <m/>
    <m/>
    <m/>
    <m/>
    <n v="0"/>
    <n v="0"/>
    <n v="0"/>
  </r>
  <r>
    <x v="150"/>
    <s v="REPETIDO 2"/>
    <x v="0"/>
    <n v="276"/>
    <n v="2015"/>
    <n v="439"/>
    <n v="298"/>
    <n v="911"/>
    <n v="1104"/>
    <n v="227"/>
    <n v="212"/>
    <n v="152"/>
    <n v="146"/>
    <n v="66"/>
    <n v="60"/>
    <n v="1331"/>
    <n v="1509"/>
    <n v="2862"/>
  </r>
  <r>
    <x v="150"/>
    <s v="REPETIDO 2"/>
    <x v="0"/>
    <n v="728"/>
    <n v="15"/>
    <n v="19"/>
    <n v="15"/>
    <n v="8"/>
    <n v="7"/>
    <n v="12"/>
    <n v="7"/>
    <n v="12"/>
    <n v="3"/>
    <n v="11"/>
    <n v="2"/>
    <n v="43"/>
    <n v="19"/>
    <n v="62"/>
  </r>
  <r>
    <x v="150"/>
    <s v="REPETIDO 2"/>
    <x v="0"/>
    <s v="CAS"/>
    <n v="804"/>
    <n v="215"/>
    <n v="51"/>
    <n v="436"/>
    <n v="368"/>
    <n v="121"/>
    <n v="94"/>
    <n v="23"/>
    <n v="28"/>
    <n v="40"/>
    <n v="18"/>
    <n v="620"/>
    <n v="506"/>
    <n v="1126"/>
  </r>
  <r>
    <x v="150"/>
    <s v="REPETIDO 2"/>
    <x v="0"/>
    <n v="30057"/>
    <n v="0"/>
    <n v="0"/>
    <n v="0"/>
    <m/>
    <m/>
    <m/>
    <m/>
    <m/>
    <m/>
    <m/>
    <m/>
    <n v="0"/>
    <n v="0"/>
    <n v="0"/>
  </r>
  <r>
    <x v="150"/>
    <s v="REPETIDO 2"/>
    <x v="0"/>
    <s v="RE"/>
    <n v="1314"/>
    <n v="4454"/>
    <n v="58"/>
    <n v="440"/>
    <n v="874"/>
    <n v="1984"/>
    <n v="2470"/>
    <n v="34"/>
    <n v="24"/>
    <m/>
    <n v="2"/>
    <n v="2458"/>
    <n v="3370"/>
    <n v="5828"/>
  </r>
  <r>
    <x v="150"/>
    <s v="REPETIDO 2"/>
    <x v="0"/>
    <s v="Otros"/>
    <n v="7"/>
    <n v="7"/>
    <n v="0"/>
    <n v="7"/>
    <m/>
    <n v="5"/>
    <n v="2"/>
    <m/>
    <m/>
    <m/>
    <m/>
    <n v="12"/>
    <n v="2"/>
    <n v="14"/>
  </r>
  <r>
    <x v="151"/>
    <n v="0"/>
    <x v="2"/>
    <n v="276"/>
    <n v="0"/>
    <n v="0"/>
    <n v="0"/>
    <m/>
    <m/>
    <m/>
    <m/>
    <m/>
    <m/>
    <m/>
    <m/>
    <n v="0"/>
    <n v="0"/>
    <n v="0"/>
  </r>
  <r>
    <x v="151"/>
    <n v="0"/>
    <x v="2"/>
    <n v="728"/>
    <n v="0"/>
    <n v="0"/>
    <n v="0"/>
    <m/>
    <m/>
    <m/>
    <m/>
    <m/>
    <m/>
    <m/>
    <m/>
    <n v="0"/>
    <n v="0"/>
    <n v="0"/>
  </r>
  <r>
    <x v="151"/>
    <n v="0"/>
    <x v="2"/>
    <s v="CAS"/>
    <n v="0"/>
    <n v="67"/>
    <n v="8"/>
    <m/>
    <m/>
    <n v="25"/>
    <n v="42"/>
    <n v="2"/>
    <n v="6"/>
    <m/>
    <m/>
    <n v="27"/>
    <n v="48"/>
    <n v="75"/>
  </r>
  <r>
    <x v="151"/>
    <n v="0"/>
    <x v="2"/>
    <n v="30057"/>
    <n v="0"/>
    <n v="0"/>
    <n v="0"/>
    <m/>
    <m/>
    <m/>
    <m/>
    <m/>
    <m/>
    <m/>
    <m/>
    <n v="0"/>
    <n v="0"/>
    <n v="0"/>
  </r>
  <r>
    <x v="151"/>
    <n v="0"/>
    <x v="2"/>
    <s v="RE"/>
    <n v="0"/>
    <n v="0"/>
    <n v="0"/>
    <m/>
    <m/>
    <m/>
    <m/>
    <m/>
    <m/>
    <m/>
    <m/>
    <n v="0"/>
    <n v="0"/>
    <n v="0"/>
  </r>
  <r>
    <x v="151"/>
    <n v="0"/>
    <x v="2"/>
    <s v="Otros"/>
    <n v="0"/>
    <n v="0"/>
    <n v="0"/>
    <m/>
    <m/>
    <m/>
    <m/>
    <m/>
    <m/>
    <m/>
    <m/>
    <n v="0"/>
    <n v="0"/>
    <n v="0"/>
  </r>
  <r>
    <x v="45"/>
    <s v="REPETIDO 3"/>
    <x v="0"/>
    <n v="276"/>
    <n v="12"/>
    <n v="0"/>
    <n v="8"/>
    <n v="6"/>
    <n v="6"/>
    <n v="0"/>
    <n v="0"/>
    <n v="4"/>
    <n v="4"/>
    <m/>
    <m/>
    <n v="10"/>
    <n v="10"/>
    <n v="20"/>
  </r>
  <r>
    <x v="45"/>
    <s v="REPETIDO 3"/>
    <x v="0"/>
    <n v="728"/>
    <n v="0"/>
    <n v="0"/>
    <n v="0"/>
    <m/>
    <m/>
    <m/>
    <m/>
    <m/>
    <m/>
    <m/>
    <m/>
    <n v="0"/>
    <n v="0"/>
    <n v="0"/>
  </r>
  <r>
    <x v="45"/>
    <s v="REPETIDO 3"/>
    <x v="0"/>
    <s v="CAS"/>
    <n v="134"/>
    <n v="0"/>
    <n v="2"/>
    <n v="29"/>
    <n v="105"/>
    <m/>
    <m/>
    <n v="0"/>
    <n v="2"/>
    <m/>
    <m/>
    <n v="29"/>
    <n v="107"/>
    <n v="136"/>
  </r>
  <r>
    <x v="45"/>
    <s v="REPETIDO 3"/>
    <x v="0"/>
    <n v="30057"/>
    <n v="0"/>
    <n v="0"/>
    <n v="0"/>
    <m/>
    <m/>
    <m/>
    <m/>
    <m/>
    <m/>
    <m/>
    <m/>
    <n v="0"/>
    <n v="0"/>
    <n v="0"/>
  </r>
  <r>
    <x v="45"/>
    <s v="REPETIDO 3"/>
    <x v="0"/>
    <s v="RE"/>
    <n v="204"/>
    <n v="1"/>
    <n v="50"/>
    <n v="73"/>
    <n v="131"/>
    <m/>
    <n v="1"/>
    <n v="23"/>
    <n v="27"/>
    <m/>
    <m/>
    <n v="96"/>
    <n v="159"/>
    <n v="255"/>
  </r>
  <r>
    <x v="45"/>
    <s v="REPETIDO 3"/>
    <x v="0"/>
    <s v="Otros"/>
    <n v="0"/>
    <n v="0"/>
    <n v="0"/>
    <m/>
    <m/>
    <m/>
    <m/>
    <m/>
    <m/>
    <m/>
    <m/>
    <n v="0"/>
    <n v="0"/>
    <n v="0"/>
  </r>
  <r>
    <x v="152"/>
    <s v="REPETIDO 2"/>
    <x v="0"/>
    <n v="276"/>
    <n v="14"/>
    <n v="23"/>
    <n v="142"/>
    <n v="9"/>
    <n v="5"/>
    <n v="12"/>
    <n v="11"/>
    <n v="84"/>
    <n v="58"/>
    <n v="3"/>
    <n v="1"/>
    <n v="108"/>
    <n v="75"/>
    <n v="183"/>
  </r>
  <r>
    <x v="152"/>
    <s v="REPETIDO 2"/>
    <x v="0"/>
    <n v="728"/>
    <n v="0"/>
    <n v="0"/>
    <n v="0"/>
    <n v="0"/>
    <n v="0"/>
    <n v="0"/>
    <n v="0"/>
    <n v="0"/>
    <n v="0"/>
    <n v="0"/>
    <n v="0"/>
    <n v="0"/>
    <n v="0"/>
    <n v="0"/>
  </r>
  <r>
    <x v="152"/>
    <s v="REPETIDO 2"/>
    <x v="0"/>
    <s v="CAS"/>
    <n v="42"/>
    <n v="23"/>
    <n v="244"/>
    <n v="27"/>
    <n v="15"/>
    <n v="10"/>
    <n v="13"/>
    <n v="131"/>
    <n v="113"/>
    <n v="4"/>
    <n v="3"/>
    <n v="172"/>
    <n v="144"/>
    <n v="316"/>
  </r>
  <r>
    <x v="152"/>
    <s v="REPETIDO 2"/>
    <x v="0"/>
    <n v="30057"/>
    <n v="0"/>
    <n v="0"/>
    <n v="0"/>
    <n v="0"/>
    <n v="0"/>
    <n v="0"/>
    <n v="0"/>
    <n v="0"/>
    <n v="0"/>
    <n v="0"/>
    <n v="0"/>
    <n v="0"/>
    <n v="0"/>
    <n v="0"/>
  </r>
  <r>
    <x v="152"/>
    <s v="REPETIDO 2"/>
    <x v="0"/>
    <s v="RE"/>
    <n v="0"/>
    <n v="0"/>
    <n v="0"/>
    <n v="0"/>
    <n v="0"/>
    <n v="0"/>
    <n v="0"/>
    <n v="0"/>
    <n v="0"/>
    <n v="0"/>
    <n v="0"/>
    <n v="0"/>
    <n v="0"/>
    <n v="0"/>
  </r>
  <r>
    <x v="152"/>
    <s v="REPETIDO 2"/>
    <x v="0"/>
    <s v="Otros"/>
    <n v="0"/>
    <n v="0"/>
    <n v="0"/>
    <n v="0"/>
    <n v="0"/>
    <n v="0"/>
    <n v="0"/>
    <n v="0"/>
    <n v="0"/>
    <n v="0"/>
    <n v="0"/>
    <n v="0"/>
    <n v="0"/>
    <n v="0"/>
  </r>
  <r>
    <x v="153"/>
    <s v="REPETIDO 2"/>
    <x v="0"/>
    <n v="276"/>
    <n v="2"/>
    <n v="0"/>
    <n v="138"/>
    <n v="1"/>
    <n v="1"/>
    <m/>
    <m/>
    <n v="88"/>
    <n v="50"/>
    <m/>
    <m/>
    <n v="89"/>
    <n v="51"/>
    <n v="140"/>
  </r>
  <r>
    <x v="153"/>
    <s v="REPETIDO 2"/>
    <x v="0"/>
    <n v="728"/>
    <n v="0"/>
    <n v="0"/>
    <n v="0"/>
    <m/>
    <m/>
    <m/>
    <m/>
    <m/>
    <m/>
    <m/>
    <m/>
    <n v="0"/>
    <n v="0"/>
    <n v="0"/>
  </r>
  <r>
    <x v="153"/>
    <s v="REPETIDO 2"/>
    <x v="0"/>
    <s v="CAS"/>
    <n v="19"/>
    <n v="0"/>
    <n v="0"/>
    <n v="10"/>
    <n v="9"/>
    <m/>
    <m/>
    <m/>
    <m/>
    <m/>
    <m/>
    <n v="10"/>
    <n v="9"/>
    <n v="19"/>
  </r>
  <r>
    <x v="153"/>
    <s v="REPETIDO 2"/>
    <x v="0"/>
    <n v="30057"/>
    <n v="10"/>
    <n v="0"/>
    <n v="97"/>
    <n v="8"/>
    <n v="2"/>
    <m/>
    <m/>
    <n v="57"/>
    <n v="40"/>
    <m/>
    <m/>
    <n v="65"/>
    <n v="42"/>
    <n v="107"/>
  </r>
  <r>
    <x v="153"/>
    <s v="REPETIDO 2"/>
    <x v="0"/>
    <s v="RE"/>
    <n v="0"/>
    <n v="0"/>
    <n v="0"/>
    <m/>
    <m/>
    <m/>
    <m/>
    <m/>
    <m/>
    <m/>
    <m/>
    <n v="0"/>
    <n v="0"/>
    <n v="0"/>
  </r>
  <r>
    <x v="153"/>
    <s v="REPETIDO 2"/>
    <x v="0"/>
    <s v="Otros"/>
    <n v="7"/>
    <n v="0"/>
    <n v="0"/>
    <n v="6"/>
    <n v="1"/>
    <m/>
    <m/>
    <m/>
    <m/>
    <m/>
    <m/>
    <n v="6"/>
    <n v="1"/>
    <n v="7"/>
  </r>
  <r>
    <x v="154"/>
    <n v="0"/>
    <x v="0"/>
    <n v="276"/>
    <n v="65"/>
    <n v="0"/>
    <n v="2"/>
    <n v="65"/>
    <m/>
    <n v="0"/>
    <m/>
    <n v="2"/>
    <m/>
    <m/>
    <m/>
    <n v="145"/>
    <m/>
    <n v="145"/>
  </r>
  <r>
    <x v="154"/>
    <n v="0"/>
    <x v="0"/>
    <n v="728"/>
    <n v="0"/>
    <n v="0"/>
    <n v="0"/>
    <m/>
    <m/>
    <n v="0"/>
    <m/>
    <n v="0"/>
    <m/>
    <m/>
    <m/>
    <n v="0"/>
    <m/>
    <n v="0"/>
  </r>
  <r>
    <x v="154"/>
    <n v="0"/>
    <x v="0"/>
    <s v="CAS"/>
    <n v="0"/>
    <n v="0"/>
    <n v="0"/>
    <n v="0"/>
    <m/>
    <n v="0"/>
    <m/>
    <n v="0"/>
    <m/>
    <m/>
    <m/>
    <n v="15"/>
    <m/>
    <n v="15"/>
  </r>
  <r>
    <x v="154"/>
    <n v="0"/>
    <x v="0"/>
    <n v="30057"/>
    <n v="0"/>
    <n v="0"/>
    <n v="0"/>
    <n v="0"/>
    <m/>
    <n v="0"/>
    <m/>
    <n v="0"/>
    <m/>
    <m/>
    <m/>
    <n v="0"/>
    <m/>
    <n v="0"/>
  </r>
  <r>
    <x v="154"/>
    <n v="0"/>
    <x v="0"/>
    <s v="RE"/>
    <n v="0"/>
    <n v="0"/>
    <n v="0"/>
    <n v="0"/>
    <m/>
    <n v="0"/>
    <m/>
    <n v="0"/>
    <m/>
    <m/>
    <m/>
    <n v="0"/>
    <m/>
    <n v="0"/>
  </r>
  <r>
    <x v="154"/>
    <n v="0"/>
    <x v="0"/>
    <s v="Otros"/>
    <n v="0"/>
    <n v="0"/>
    <n v="0"/>
    <n v="0"/>
    <m/>
    <n v="0"/>
    <m/>
    <n v="0"/>
    <m/>
    <m/>
    <m/>
    <n v="0"/>
    <m/>
    <n v="0"/>
  </r>
  <r>
    <x v="155"/>
    <s v="REPETIDO 2"/>
    <x v="0"/>
    <n v="276"/>
    <n v="0"/>
    <n v="15"/>
    <n v="0"/>
    <m/>
    <m/>
    <n v="9"/>
    <n v="6"/>
    <m/>
    <m/>
    <m/>
    <m/>
    <n v="9"/>
    <n v="6"/>
    <n v="15"/>
  </r>
  <r>
    <x v="155"/>
    <s v="REPETIDO 2"/>
    <x v="0"/>
    <n v="728"/>
    <n v="0"/>
    <n v="0"/>
    <n v="0"/>
    <m/>
    <m/>
    <m/>
    <m/>
    <m/>
    <m/>
    <m/>
    <m/>
    <n v="0"/>
    <n v="0"/>
    <n v="0"/>
  </r>
  <r>
    <x v="155"/>
    <s v="REPETIDO 2"/>
    <x v="0"/>
    <s v="CAS"/>
    <n v="0"/>
    <n v="4"/>
    <n v="0"/>
    <m/>
    <m/>
    <n v="2"/>
    <n v="2"/>
    <m/>
    <m/>
    <m/>
    <m/>
    <n v="2"/>
    <n v="2"/>
    <n v="4"/>
  </r>
  <r>
    <x v="155"/>
    <s v="REPETIDO 2"/>
    <x v="0"/>
    <n v="30057"/>
    <n v="0"/>
    <n v="0"/>
    <n v="0"/>
    <m/>
    <m/>
    <m/>
    <m/>
    <m/>
    <m/>
    <m/>
    <m/>
    <n v="0"/>
    <n v="0"/>
    <n v="0"/>
  </r>
  <r>
    <x v="155"/>
    <s v="REPETIDO 2"/>
    <x v="0"/>
    <s v="RE"/>
    <n v="0"/>
    <n v="0"/>
    <n v="0"/>
    <m/>
    <m/>
    <m/>
    <m/>
    <m/>
    <m/>
    <m/>
    <m/>
    <n v="0"/>
    <n v="0"/>
    <n v="0"/>
  </r>
  <r>
    <x v="155"/>
    <s v="REPETIDO 2"/>
    <x v="0"/>
    <s v="Otros"/>
    <n v="0"/>
    <n v="0"/>
    <n v="0"/>
    <m/>
    <m/>
    <m/>
    <m/>
    <m/>
    <m/>
    <m/>
    <m/>
    <n v="0"/>
    <n v="0"/>
    <n v="0"/>
  </r>
  <r>
    <x v="156"/>
    <n v="0"/>
    <x v="0"/>
    <n v="276"/>
    <n v="0"/>
    <n v="0"/>
    <n v="0"/>
    <m/>
    <m/>
    <m/>
    <m/>
    <m/>
    <m/>
    <m/>
    <m/>
    <n v="0"/>
    <n v="0"/>
    <n v="0"/>
  </r>
  <r>
    <x v="156"/>
    <n v="0"/>
    <x v="0"/>
    <n v="728"/>
    <n v="0"/>
    <n v="11"/>
    <n v="7"/>
    <m/>
    <m/>
    <n v="6"/>
    <n v="5"/>
    <n v="5"/>
    <n v="2"/>
    <m/>
    <m/>
    <n v="11"/>
    <n v="7"/>
    <n v="18"/>
  </r>
  <r>
    <x v="156"/>
    <n v="0"/>
    <x v="0"/>
    <s v="CAS"/>
    <n v="0"/>
    <n v="65"/>
    <n v="10"/>
    <m/>
    <m/>
    <n v="41"/>
    <n v="24"/>
    <n v="8"/>
    <n v="2"/>
    <n v="6"/>
    <m/>
    <n v="55"/>
    <n v="26"/>
    <n v="81"/>
  </r>
  <r>
    <x v="156"/>
    <n v="0"/>
    <x v="0"/>
    <n v="30057"/>
    <n v="0"/>
    <n v="0"/>
    <n v="0"/>
    <m/>
    <m/>
    <m/>
    <m/>
    <m/>
    <m/>
    <m/>
    <m/>
    <n v="0"/>
    <n v="0"/>
    <n v="0"/>
  </r>
  <r>
    <x v="156"/>
    <n v="0"/>
    <x v="0"/>
    <s v="RE"/>
    <n v="0"/>
    <n v="0"/>
    <n v="0"/>
    <m/>
    <m/>
    <m/>
    <m/>
    <m/>
    <m/>
    <m/>
    <m/>
    <n v="0"/>
    <n v="0"/>
    <n v="0"/>
  </r>
  <r>
    <x v="156"/>
    <n v="0"/>
    <x v="0"/>
    <s v="Otros"/>
    <n v="0"/>
    <n v="0"/>
    <n v="0"/>
    <m/>
    <m/>
    <m/>
    <m/>
    <m/>
    <m/>
    <m/>
    <m/>
    <n v="0"/>
    <n v="0"/>
    <n v="0"/>
  </r>
  <r>
    <x v="157"/>
    <s v="REPETIDO 2"/>
    <x v="2"/>
    <n v="276"/>
    <n v="0"/>
    <n v="0"/>
    <n v="0"/>
    <m/>
    <m/>
    <m/>
    <m/>
    <m/>
    <m/>
    <m/>
    <m/>
    <n v="0"/>
    <n v="0"/>
    <n v="0"/>
  </r>
  <r>
    <x v="157"/>
    <s v="REPETIDO 2"/>
    <x v="2"/>
    <n v="728"/>
    <n v="0"/>
    <n v="0"/>
    <n v="0"/>
    <m/>
    <m/>
    <m/>
    <m/>
    <m/>
    <m/>
    <m/>
    <m/>
    <n v="0"/>
    <n v="0"/>
    <n v="0"/>
  </r>
  <r>
    <x v="157"/>
    <s v="REPETIDO 2"/>
    <x v="2"/>
    <s v="CAS"/>
    <n v="0"/>
    <n v="52"/>
    <n v="7"/>
    <m/>
    <m/>
    <n v="22"/>
    <n v="30"/>
    <n v="3"/>
    <n v="4"/>
    <m/>
    <m/>
    <n v="25"/>
    <n v="34"/>
    <n v="59"/>
  </r>
  <r>
    <x v="157"/>
    <s v="REPETIDO 2"/>
    <x v="2"/>
    <n v="30057"/>
    <n v="0"/>
    <n v="0"/>
    <n v="0"/>
    <m/>
    <m/>
    <m/>
    <m/>
    <m/>
    <m/>
    <m/>
    <m/>
    <n v="0"/>
    <n v="0"/>
    <n v="0"/>
  </r>
  <r>
    <x v="157"/>
    <s v="REPETIDO 2"/>
    <x v="2"/>
    <s v="RE"/>
    <n v="0"/>
    <n v="0"/>
    <n v="0"/>
    <m/>
    <m/>
    <m/>
    <m/>
    <m/>
    <m/>
    <m/>
    <m/>
    <n v="0"/>
    <n v="0"/>
    <n v="0"/>
  </r>
  <r>
    <x v="157"/>
    <s v="REPETIDO 2"/>
    <x v="2"/>
    <s v="Otros"/>
    <n v="0"/>
    <n v="0"/>
    <n v="0"/>
    <m/>
    <m/>
    <m/>
    <m/>
    <m/>
    <m/>
    <m/>
    <m/>
    <n v="0"/>
    <n v="0"/>
    <n v="0"/>
  </r>
  <r>
    <x v="158"/>
    <s v="REPETIDO 2"/>
    <x v="2"/>
    <n v="276"/>
    <n v="87"/>
    <n v="2"/>
    <n v="80"/>
    <n v="47"/>
    <n v="40"/>
    <n v="1"/>
    <n v="1"/>
    <n v="38"/>
    <n v="42"/>
    <n v="2"/>
    <n v="1"/>
    <n v="88"/>
    <n v="84"/>
    <n v="172"/>
  </r>
  <r>
    <x v="158"/>
    <s v="REPETIDO 2"/>
    <x v="2"/>
    <n v="728"/>
    <n v="68"/>
    <n v="3"/>
    <n v="21"/>
    <n v="36"/>
    <n v="32"/>
    <n v="2"/>
    <n v="1"/>
    <n v="10"/>
    <n v="11"/>
    <m/>
    <n v="2"/>
    <n v="48"/>
    <n v="46"/>
    <n v="94"/>
  </r>
  <r>
    <x v="158"/>
    <s v="REPETIDO 2"/>
    <x v="2"/>
    <s v="CAS"/>
    <n v="68"/>
    <n v="3"/>
    <n v="21"/>
    <n v="36"/>
    <n v="32"/>
    <n v="2"/>
    <n v="1"/>
    <n v="10"/>
    <n v="11"/>
    <n v="0"/>
    <n v="2"/>
    <n v="48"/>
    <n v="46"/>
    <n v="94"/>
  </r>
  <r>
    <x v="158"/>
    <s v="REPETIDO 2"/>
    <x v="2"/>
    <n v="30057"/>
    <n v="0"/>
    <n v="0"/>
    <n v="0"/>
    <m/>
    <m/>
    <m/>
    <m/>
    <m/>
    <m/>
    <m/>
    <m/>
    <n v="0"/>
    <n v="0"/>
    <n v="0"/>
  </r>
  <r>
    <x v="158"/>
    <s v="REPETIDO 2"/>
    <x v="2"/>
    <s v="RE"/>
    <n v="740"/>
    <n v="3"/>
    <n v="90"/>
    <n v="430"/>
    <n v="310"/>
    <n v="2"/>
    <n v="1"/>
    <n v="50"/>
    <n v="40"/>
    <n v="0"/>
    <n v="0"/>
    <n v="482"/>
    <n v="351"/>
    <n v="833"/>
  </r>
  <r>
    <x v="158"/>
    <s v="REPETIDO 2"/>
    <x v="2"/>
    <s v="Otros"/>
    <n v="0"/>
    <n v="0"/>
    <n v="0"/>
    <m/>
    <m/>
    <m/>
    <m/>
    <m/>
    <m/>
    <m/>
    <m/>
    <m/>
    <m/>
    <m/>
  </r>
  <r>
    <x v="159"/>
    <s v="REPETIDO 2"/>
    <x v="0"/>
    <n v="276"/>
    <n v="38"/>
    <n v="2"/>
    <n v="23"/>
    <n v="26"/>
    <n v="12"/>
    <n v="0"/>
    <n v="2"/>
    <n v="13"/>
    <n v="10"/>
    <m/>
    <m/>
    <n v="39"/>
    <n v="24"/>
    <n v="63"/>
  </r>
  <r>
    <x v="159"/>
    <s v="REPETIDO 2"/>
    <x v="0"/>
    <n v="728"/>
    <n v="0"/>
    <n v="0"/>
    <n v="0"/>
    <n v="0"/>
    <n v="0"/>
    <n v="0"/>
    <n v="0"/>
    <n v="0"/>
    <n v="0"/>
    <n v="0"/>
    <n v="0"/>
    <n v="0"/>
    <n v="0"/>
    <n v="0"/>
  </r>
  <r>
    <x v="159"/>
    <s v="REPETIDO 2"/>
    <x v="0"/>
    <s v="CAS"/>
    <n v="307"/>
    <n v="0"/>
    <n v="24"/>
    <n v="121"/>
    <n v="186"/>
    <n v="0"/>
    <n v="0"/>
    <n v="6"/>
    <n v="18"/>
    <m/>
    <n v="0"/>
    <n v="127"/>
    <n v="204"/>
    <n v="331"/>
  </r>
  <r>
    <x v="159"/>
    <s v="REPETIDO 2"/>
    <x v="0"/>
    <n v="30057"/>
    <n v="0"/>
    <n v="0"/>
    <n v="0"/>
    <n v="0"/>
    <n v="0"/>
    <n v="0"/>
    <n v="0"/>
    <n v="0"/>
    <n v="0"/>
    <n v="0"/>
    <n v="0"/>
    <n v="0"/>
    <n v="0"/>
    <n v="0"/>
  </r>
  <r>
    <x v="159"/>
    <s v="REPETIDO 2"/>
    <x v="0"/>
    <s v="RE"/>
    <n v="438"/>
    <n v="0"/>
    <n v="206"/>
    <n v="149"/>
    <n v="289"/>
    <n v="0"/>
    <n v="0"/>
    <n v="90"/>
    <n v="116"/>
    <n v="0"/>
    <n v="0"/>
    <n v="239"/>
    <n v="405"/>
    <n v="644"/>
  </r>
  <r>
    <x v="159"/>
    <s v="REPETIDO 2"/>
    <x v="0"/>
    <s v="Otros"/>
    <n v="0"/>
    <n v="0"/>
    <n v="0"/>
    <n v="0"/>
    <n v="0"/>
    <n v="0"/>
    <n v="0"/>
    <m/>
    <m/>
    <m/>
    <m/>
    <n v="0"/>
    <n v="0"/>
    <n v="0"/>
  </r>
  <r>
    <x v="160"/>
    <n v="0"/>
    <x v="0"/>
    <n v="276"/>
    <n v="336"/>
    <n v="0"/>
    <n v="195"/>
    <n v="257"/>
    <n v="79"/>
    <m/>
    <m/>
    <n v="58"/>
    <n v="137"/>
    <m/>
    <m/>
    <n v="315"/>
    <n v="216"/>
    <n v="531"/>
  </r>
  <r>
    <x v="160"/>
    <n v="0"/>
    <x v="0"/>
    <n v="728"/>
    <n v="0"/>
    <n v="0"/>
    <n v="0"/>
    <m/>
    <m/>
    <m/>
    <m/>
    <m/>
    <m/>
    <m/>
    <m/>
    <n v="0"/>
    <n v="0"/>
    <n v="0"/>
  </r>
  <r>
    <x v="160"/>
    <n v="0"/>
    <x v="0"/>
    <s v="CAS"/>
    <n v="0"/>
    <n v="0"/>
    <n v="198"/>
    <m/>
    <m/>
    <m/>
    <m/>
    <n v="52"/>
    <n v="146"/>
    <m/>
    <m/>
    <n v="52"/>
    <n v="146"/>
    <n v="198"/>
  </r>
  <r>
    <x v="160"/>
    <n v="0"/>
    <x v="0"/>
    <n v="30057"/>
    <n v="0"/>
    <n v="0"/>
    <n v="0"/>
    <m/>
    <m/>
    <m/>
    <m/>
    <m/>
    <m/>
    <m/>
    <m/>
    <n v="0"/>
    <n v="0"/>
    <n v="0"/>
  </r>
  <r>
    <x v="160"/>
    <n v="0"/>
    <x v="0"/>
    <s v="RE"/>
    <n v="0"/>
    <n v="0"/>
    <n v="0"/>
    <m/>
    <m/>
    <m/>
    <m/>
    <m/>
    <m/>
    <m/>
    <m/>
    <n v="0"/>
    <n v="0"/>
    <n v="0"/>
  </r>
  <r>
    <x v="160"/>
    <n v="0"/>
    <x v="0"/>
    <s v="Otros"/>
    <n v="0"/>
    <n v="0"/>
    <n v="0"/>
    <m/>
    <m/>
    <m/>
    <m/>
    <m/>
    <m/>
    <m/>
    <m/>
    <n v="0"/>
    <n v="0"/>
    <n v="0"/>
  </r>
  <r>
    <x v="161"/>
    <s v="REPETIDO 2"/>
    <x v="2"/>
    <n v="276"/>
    <n v="0"/>
    <n v="0"/>
    <n v="0"/>
    <m/>
    <m/>
    <m/>
    <m/>
    <m/>
    <m/>
    <m/>
    <m/>
    <n v="0"/>
    <n v="0"/>
    <n v="0"/>
  </r>
  <r>
    <x v="161"/>
    <s v="REPETIDO 2"/>
    <x v="2"/>
    <n v="728"/>
    <n v="3"/>
    <n v="19"/>
    <n v="36"/>
    <n v="3"/>
    <m/>
    <n v="11"/>
    <n v="8"/>
    <n v="24"/>
    <n v="12"/>
    <n v="3"/>
    <n v="5"/>
    <n v="41"/>
    <n v="25"/>
    <n v="66"/>
  </r>
  <r>
    <x v="161"/>
    <s v="REPETIDO 2"/>
    <x v="2"/>
    <s v="CAS"/>
    <n v="18"/>
    <n v="70"/>
    <n v="48"/>
    <n v="18"/>
    <n v="0"/>
    <n v="55"/>
    <n v="15"/>
    <n v="37"/>
    <n v="11"/>
    <n v="10"/>
    <n v="5"/>
    <n v="120"/>
    <n v="31"/>
    <n v="151"/>
  </r>
  <r>
    <x v="161"/>
    <s v="REPETIDO 2"/>
    <x v="2"/>
    <n v="30057"/>
    <n v="0"/>
    <n v="0"/>
    <n v="0"/>
    <m/>
    <m/>
    <m/>
    <m/>
    <m/>
    <m/>
    <m/>
    <m/>
    <n v="0"/>
    <n v="0"/>
    <n v="0"/>
  </r>
  <r>
    <x v="161"/>
    <s v="REPETIDO 2"/>
    <x v="2"/>
    <s v="RE"/>
    <n v="0"/>
    <n v="0"/>
    <n v="0"/>
    <m/>
    <m/>
    <m/>
    <m/>
    <m/>
    <m/>
    <m/>
    <m/>
    <n v="0"/>
    <n v="0"/>
    <n v="0"/>
  </r>
  <r>
    <x v="161"/>
    <s v="REPETIDO 2"/>
    <x v="2"/>
    <s v="Otros"/>
    <n v="0"/>
    <n v="0"/>
    <n v="0"/>
    <m/>
    <m/>
    <m/>
    <m/>
    <m/>
    <m/>
    <m/>
    <m/>
    <n v="0"/>
    <n v="0"/>
    <n v="0"/>
  </r>
  <r>
    <x v="162"/>
    <n v="0"/>
    <x v="2"/>
    <n v="276"/>
    <n v="20"/>
    <n v="3"/>
    <n v="70"/>
    <n v="10"/>
    <n v="10"/>
    <n v="0"/>
    <n v="3"/>
    <n v="32"/>
    <n v="38"/>
    <n v="14"/>
    <n v="14"/>
    <n v="56"/>
    <n v="65"/>
    <n v="121"/>
  </r>
  <r>
    <x v="162"/>
    <n v="0"/>
    <x v="2"/>
    <n v="728"/>
    <n v="0"/>
    <n v="0"/>
    <n v="0"/>
    <m/>
    <m/>
    <m/>
    <m/>
    <m/>
    <m/>
    <m/>
    <m/>
    <m/>
    <m/>
    <n v="0"/>
  </r>
  <r>
    <x v="162"/>
    <n v="0"/>
    <x v="2"/>
    <s v="CAS"/>
    <n v="99"/>
    <n v="5"/>
    <n v="27"/>
    <n v="43"/>
    <n v="56"/>
    <n v="1"/>
    <n v="4"/>
    <n v="10"/>
    <n v="17"/>
    <n v="20"/>
    <n v="27"/>
    <n v="74"/>
    <n v="104"/>
    <n v="178"/>
  </r>
  <r>
    <x v="162"/>
    <n v="0"/>
    <x v="2"/>
    <n v="30057"/>
    <n v="0"/>
    <n v="0"/>
    <n v="0"/>
    <m/>
    <m/>
    <m/>
    <m/>
    <m/>
    <m/>
    <m/>
    <m/>
    <m/>
    <m/>
    <n v="0"/>
  </r>
  <r>
    <x v="162"/>
    <n v="0"/>
    <x v="2"/>
    <s v="RE"/>
    <n v="222"/>
    <n v="2"/>
    <n v="191"/>
    <n v="95"/>
    <n v="127"/>
    <n v="1"/>
    <n v="1"/>
    <n v="49"/>
    <n v="142"/>
    <n v="26"/>
    <n v="45"/>
    <n v="171"/>
    <n v="315"/>
    <n v="486"/>
  </r>
  <r>
    <x v="162"/>
    <n v="0"/>
    <x v="2"/>
    <s v="Otros"/>
    <n v="0"/>
    <n v="0"/>
    <n v="0"/>
    <m/>
    <m/>
    <m/>
    <m/>
    <m/>
    <m/>
    <m/>
    <m/>
    <m/>
    <m/>
    <n v="0"/>
  </r>
  <r>
    <x v="163"/>
    <s v="REPETIDO 2"/>
    <x v="0"/>
    <n v="276"/>
    <n v="19"/>
    <n v="7"/>
    <n v="24"/>
    <n v="12"/>
    <n v="7"/>
    <n v="1"/>
    <n v="6"/>
    <n v="8"/>
    <n v="16"/>
    <n v="2"/>
    <n v="1"/>
    <n v="23"/>
    <n v="30"/>
    <n v="53"/>
  </r>
  <r>
    <x v="163"/>
    <s v="REPETIDO 2"/>
    <x v="0"/>
    <n v="728"/>
    <n v="0"/>
    <n v="0"/>
    <n v="0"/>
    <m/>
    <m/>
    <m/>
    <m/>
    <m/>
    <m/>
    <m/>
    <m/>
    <n v="0"/>
    <n v="0"/>
    <n v="0"/>
  </r>
  <r>
    <x v="163"/>
    <s v="REPETIDO 2"/>
    <x v="0"/>
    <s v="CAS"/>
    <n v="106"/>
    <n v="4"/>
    <n v="44"/>
    <n v="51"/>
    <n v="55"/>
    <n v="0"/>
    <n v="4"/>
    <n v="17"/>
    <n v="27"/>
    <n v="7"/>
    <m/>
    <n v="75"/>
    <n v="86"/>
    <n v="161"/>
  </r>
  <r>
    <x v="163"/>
    <s v="REPETIDO 2"/>
    <x v="0"/>
    <n v="30057"/>
    <n v="0"/>
    <n v="0"/>
    <n v="0"/>
    <m/>
    <m/>
    <m/>
    <m/>
    <m/>
    <m/>
    <m/>
    <m/>
    <n v="0"/>
    <n v="0"/>
    <n v="0"/>
  </r>
  <r>
    <x v="163"/>
    <s v="REPETIDO 2"/>
    <x v="0"/>
    <s v="RE"/>
    <n v="152"/>
    <n v="6"/>
    <n v="32"/>
    <n v="37"/>
    <n v="115"/>
    <n v="4"/>
    <n v="2"/>
    <n v="7"/>
    <n v="25"/>
    <m/>
    <m/>
    <n v="48"/>
    <n v="142"/>
    <n v="190"/>
  </r>
  <r>
    <x v="163"/>
    <s v="REPETIDO 2"/>
    <x v="0"/>
    <s v="Otros"/>
    <n v="0"/>
    <n v="0"/>
    <n v="0"/>
    <m/>
    <m/>
    <m/>
    <m/>
    <m/>
    <m/>
    <m/>
    <m/>
    <n v="0"/>
    <n v="0"/>
    <n v="0"/>
  </r>
  <r>
    <x v="164"/>
    <s v="REPETIDO 2"/>
    <x v="2"/>
    <n v="276"/>
    <n v="3"/>
    <n v="51"/>
    <n v="159"/>
    <n v="2"/>
    <n v="1"/>
    <n v="22"/>
    <n v="29"/>
    <n v="116"/>
    <n v="43"/>
    <n v="4"/>
    <n v="1"/>
    <n v="144"/>
    <n v="74"/>
    <n v="218"/>
  </r>
  <r>
    <x v="164"/>
    <s v="REPETIDO 2"/>
    <x v="2"/>
    <n v="728"/>
    <n v="0"/>
    <n v="0"/>
    <n v="0"/>
    <m/>
    <m/>
    <m/>
    <m/>
    <m/>
    <m/>
    <m/>
    <m/>
    <n v="0"/>
    <n v="0"/>
    <n v="0"/>
  </r>
  <r>
    <x v="164"/>
    <s v="REPETIDO 2"/>
    <x v="2"/>
    <s v="CAS"/>
    <n v="140"/>
    <n v="179"/>
    <n v="269"/>
    <n v="122"/>
    <n v="18"/>
    <n v="96"/>
    <n v="83"/>
    <n v="188"/>
    <n v="81"/>
    <n v="58"/>
    <n v="21"/>
    <n v="464"/>
    <n v="203"/>
    <n v="667"/>
  </r>
  <r>
    <x v="164"/>
    <s v="REPETIDO 2"/>
    <x v="2"/>
    <n v="30057"/>
    <n v="0"/>
    <n v="0"/>
    <n v="0"/>
    <m/>
    <m/>
    <m/>
    <m/>
    <m/>
    <m/>
    <m/>
    <m/>
    <n v="0"/>
    <n v="0"/>
    <n v="0"/>
  </r>
  <r>
    <x v="164"/>
    <s v="REPETIDO 2"/>
    <x v="2"/>
    <s v="RE"/>
    <n v="0"/>
    <n v="0"/>
    <n v="0"/>
    <m/>
    <m/>
    <m/>
    <m/>
    <m/>
    <m/>
    <m/>
    <m/>
    <n v="0"/>
    <n v="0"/>
    <n v="0"/>
  </r>
  <r>
    <x v="164"/>
    <s v="REPETIDO 2"/>
    <x v="2"/>
    <s v="Otros"/>
    <n v="0"/>
    <n v="0"/>
    <n v="0"/>
    <m/>
    <m/>
    <m/>
    <m/>
    <m/>
    <m/>
    <m/>
    <m/>
    <n v="0"/>
    <n v="0"/>
    <n v="0"/>
  </r>
  <r>
    <x v="165"/>
    <s v="REPETIDO 2"/>
    <x v="2"/>
    <n v="276"/>
    <n v="0"/>
    <n v="25"/>
    <n v="697"/>
    <n v="0"/>
    <n v="0"/>
    <n v="11"/>
    <n v="14"/>
    <n v="406"/>
    <n v="291"/>
    <n v="20"/>
    <n v="16"/>
    <n v="437"/>
    <n v="321"/>
    <n v="758"/>
  </r>
  <r>
    <x v="165"/>
    <s v="REPETIDO 2"/>
    <x v="2"/>
    <n v="728"/>
    <n v="0"/>
    <n v="0"/>
    <n v="68"/>
    <n v="0"/>
    <n v="0"/>
    <n v="0"/>
    <n v="0"/>
    <n v="58"/>
    <n v="10"/>
    <n v="0"/>
    <n v="1"/>
    <n v="58"/>
    <n v="11"/>
    <n v="69"/>
  </r>
  <r>
    <x v="165"/>
    <s v="REPETIDO 2"/>
    <x v="2"/>
    <s v="CAS"/>
    <n v="0"/>
    <n v="223"/>
    <n v="485"/>
    <n v="0"/>
    <n v="0"/>
    <n v="125"/>
    <n v="98"/>
    <n v="310"/>
    <n v="175"/>
    <n v="118"/>
    <n v="50"/>
    <n v="553"/>
    <n v="323"/>
    <n v="876"/>
  </r>
  <r>
    <x v="165"/>
    <s v="REPETIDO 2"/>
    <x v="2"/>
    <n v="30057"/>
    <n v="1"/>
    <n v="3"/>
    <n v="0"/>
    <n v="1"/>
    <n v="0"/>
    <n v="1"/>
    <n v="2"/>
    <n v="0"/>
    <n v="0"/>
    <n v="0"/>
    <n v="0"/>
    <n v="2"/>
    <n v="2"/>
    <n v="4"/>
  </r>
  <r>
    <x v="165"/>
    <s v="REPETIDO 2"/>
    <x v="2"/>
    <s v="RE"/>
    <n v="0"/>
    <n v="0"/>
    <n v="2"/>
    <n v="0"/>
    <n v="0"/>
    <n v="0"/>
    <n v="0"/>
    <n v="1"/>
    <n v="1"/>
    <n v="0"/>
    <n v="0"/>
    <n v="1"/>
    <n v="1"/>
    <n v="2"/>
  </r>
  <r>
    <x v="165"/>
    <s v="REPETIDO 2"/>
    <x v="2"/>
    <s v="Otros"/>
    <n v="0"/>
    <n v="32"/>
    <n v="119"/>
    <n v="0"/>
    <n v="0"/>
    <n v="21"/>
    <n v="11"/>
    <n v="104"/>
    <n v="15"/>
    <n v="0"/>
    <n v="2"/>
    <n v="125"/>
    <n v="28"/>
    <n v="153"/>
  </r>
  <r>
    <x v="166"/>
    <s v="REPETIDO 2"/>
    <x v="2"/>
    <n v="276"/>
    <n v="3"/>
    <n v="117"/>
    <n v="81"/>
    <n v="1"/>
    <n v="2"/>
    <n v="54"/>
    <n v="63"/>
    <n v="40"/>
    <n v="41"/>
    <n v="3"/>
    <n v="2"/>
    <n v="98"/>
    <n v="108"/>
    <n v="206"/>
  </r>
  <r>
    <x v="166"/>
    <s v="REPETIDO 2"/>
    <x v="2"/>
    <n v="728"/>
    <n v="0"/>
    <n v="0"/>
    <n v="0"/>
    <n v="0"/>
    <n v="0"/>
    <n v="0"/>
    <n v="0"/>
    <n v="0"/>
    <n v="0"/>
    <n v="0"/>
    <n v="0"/>
    <n v="0"/>
    <n v="0"/>
    <n v="0"/>
  </r>
  <r>
    <x v="166"/>
    <s v="REPETIDO 2"/>
    <x v="2"/>
    <s v="CAS"/>
    <n v="173"/>
    <n v="600"/>
    <n v="38"/>
    <n v="105"/>
    <n v="68"/>
    <n v="355"/>
    <n v="245"/>
    <n v="29"/>
    <n v="9"/>
    <n v="54"/>
    <n v="42"/>
    <n v="543"/>
    <n v="364"/>
    <n v="907"/>
  </r>
  <r>
    <x v="166"/>
    <s v="REPETIDO 2"/>
    <x v="2"/>
    <n v="30057"/>
    <n v="3"/>
    <n v="1"/>
    <n v="0"/>
    <n v="2"/>
    <n v="1"/>
    <n v="0"/>
    <n v="1"/>
    <n v="0"/>
    <n v="0"/>
    <n v="0"/>
    <n v="0"/>
    <n v="2"/>
    <n v="2"/>
    <n v="4"/>
  </r>
  <r>
    <x v="166"/>
    <s v="REPETIDO 2"/>
    <x v="2"/>
    <s v="RE"/>
    <n v="0"/>
    <n v="0"/>
    <n v="0"/>
    <n v="0"/>
    <n v="0"/>
    <n v="0"/>
    <n v="0"/>
    <n v="0"/>
    <n v="0"/>
    <n v="0"/>
    <n v="0"/>
    <n v="0"/>
    <n v="0"/>
    <n v="0"/>
  </r>
  <r>
    <x v="166"/>
    <s v="REPETIDO 2"/>
    <x v="2"/>
    <s v="Otros"/>
    <n v="3"/>
    <n v="1"/>
    <n v="0"/>
    <n v="2"/>
    <n v="1"/>
    <n v="0"/>
    <n v="1"/>
    <n v="0"/>
    <n v="0"/>
    <n v="0"/>
    <n v="0"/>
    <n v="2"/>
    <n v="2"/>
    <n v="4"/>
  </r>
  <r>
    <x v="167"/>
    <s v="REPETIDO 2"/>
    <x v="2"/>
    <n v="276"/>
    <n v="0"/>
    <n v="106"/>
    <n v="88"/>
    <m/>
    <m/>
    <n v="35"/>
    <n v="71"/>
    <n v="33"/>
    <n v="55"/>
    <m/>
    <m/>
    <n v="68"/>
    <n v="126"/>
    <n v="194"/>
  </r>
  <r>
    <x v="167"/>
    <s v="REPETIDO 2"/>
    <x v="2"/>
    <n v="728"/>
    <n v="0"/>
    <n v="8"/>
    <n v="16"/>
    <m/>
    <m/>
    <n v="4"/>
    <n v="4"/>
    <n v="11"/>
    <n v="5"/>
    <m/>
    <m/>
    <n v="15"/>
    <n v="9"/>
    <n v="24"/>
  </r>
  <r>
    <x v="167"/>
    <s v="REPETIDO 2"/>
    <x v="2"/>
    <s v="CAS"/>
    <n v="3"/>
    <n v="3723"/>
    <n v="284"/>
    <n v="3"/>
    <m/>
    <n v="1833"/>
    <n v="1890"/>
    <n v="164"/>
    <n v="120"/>
    <n v="23"/>
    <n v="13"/>
    <n v="2023"/>
    <n v="2023"/>
    <n v="4046"/>
  </r>
  <r>
    <x v="167"/>
    <s v="REPETIDO 2"/>
    <x v="2"/>
    <n v="30057"/>
    <n v="3"/>
    <n v="0"/>
    <n v="0"/>
    <n v="3"/>
    <m/>
    <m/>
    <m/>
    <m/>
    <m/>
    <m/>
    <m/>
    <n v="3"/>
    <n v="0"/>
    <n v="3"/>
  </r>
  <r>
    <x v="167"/>
    <s v="REPETIDO 2"/>
    <x v="2"/>
    <s v="RE"/>
    <n v="0"/>
    <n v="0"/>
    <n v="0"/>
    <m/>
    <m/>
    <m/>
    <m/>
    <m/>
    <m/>
    <m/>
    <m/>
    <n v="0"/>
    <n v="0"/>
    <n v="0"/>
  </r>
  <r>
    <x v="167"/>
    <s v="REPETIDO 2"/>
    <x v="2"/>
    <s v="Otros"/>
    <n v="0"/>
    <n v="26"/>
    <n v="0"/>
    <m/>
    <m/>
    <n v="7"/>
    <n v="19"/>
    <m/>
    <m/>
    <m/>
    <m/>
    <n v="7"/>
    <n v="19"/>
    <n v="26"/>
  </r>
  <r>
    <x v="168"/>
    <s v="REPETIDO 2"/>
    <x v="2"/>
    <n v="276"/>
    <n v="0"/>
    <n v="0"/>
    <n v="0"/>
    <m/>
    <m/>
    <m/>
    <m/>
    <m/>
    <m/>
    <m/>
    <m/>
    <n v="0"/>
    <n v="0"/>
    <n v="0"/>
  </r>
  <r>
    <x v="168"/>
    <s v="REPETIDO 2"/>
    <x v="2"/>
    <n v="728"/>
    <n v="0"/>
    <n v="0"/>
    <n v="0"/>
    <m/>
    <m/>
    <m/>
    <m/>
    <m/>
    <m/>
    <m/>
    <m/>
    <n v="0"/>
    <n v="0"/>
    <n v="0"/>
  </r>
  <r>
    <x v="168"/>
    <s v="REPETIDO 2"/>
    <x v="2"/>
    <s v="CAS"/>
    <n v="0"/>
    <n v="60"/>
    <n v="400"/>
    <m/>
    <m/>
    <n v="20"/>
    <n v="40"/>
    <n v="200"/>
    <n v="200"/>
    <n v="50"/>
    <n v="20"/>
    <n v="270"/>
    <n v="260"/>
    <n v="530"/>
  </r>
  <r>
    <x v="168"/>
    <s v="REPETIDO 2"/>
    <x v="2"/>
    <n v="30057"/>
    <n v="0"/>
    <n v="0"/>
    <n v="0"/>
    <m/>
    <m/>
    <m/>
    <m/>
    <m/>
    <m/>
    <m/>
    <m/>
    <n v="0"/>
    <n v="0"/>
    <n v="0"/>
  </r>
  <r>
    <x v="168"/>
    <s v="REPETIDO 2"/>
    <x v="2"/>
    <s v="RE"/>
    <n v="0"/>
    <n v="0"/>
    <n v="0"/>
    <m/>
    <m/>
    <m/>
    <m/>
    <m/>
    <m/>
    <m/>
    <m/>
    <n v="0"/>
    <n v="0"/>
    <n v="0"/>
  </r>
  <r>
    <x v="168"/>
    <s v="REPETIDO 2"/>
    <x v="2"/>
    <s v="Otros"/>
    <n v="1"/>
    <n v="0"/>
    <n v="0"/>
    <n v="1"/>
    <m/>
    <m/>
    <m/>
    <m/>
    <m/>
    <m/>
    <m/>
    <n v="1"/>
    <n v="0"/>
    <n v="1"/>
  </r>
  <r>
    <x v="169"/>
    <n v="0"/>
    <x v="1"/>
    <n v="276"/>
    <n v="11"/>
    <n v="3"/>
    <n v="4"/>
    <n v="6"/>
    <n v="5"/>
    <n v="3"/>
    <n v="0"/>
    <n v="2"/>
    <n v="2"/>
    <n v="0"/>
    <n v="0"/>
    <n v="11"/>
    <n v="7"/>
    <n v="18"/>
  </r>
  <r>
    <x v="169"/>
    <n v="0"/>
    <x v="1"/>
    <n v="728"/>
    <n v="5"/>
    <n v="0"/>
    <n v="0"/>
    <n v="5"/>
    <n v="0"/>
    <n v="0"/>
    <n v="0"/>
    <n v="0"/>
    <n v="0"/>
    <n v="0"/>
    <n v="0"/>
    <n v="5"/>
    <n v="0"/>
    <n v="5"/>
  </r>
  <r>
    <x v="169"/>
    <n v="0"/>
    <x v="1"/>
    <s v="CAS"/>
    <n v="8"/>
    <n v="6"/>
    <n v="4"/>
    <n v="4"/>
    <n v="4"/>
    <n v="6"/>
    <n v="0"/>
    <n v="1"/>
    <n v="3"/>
    <n v="0"/>
    <n v="0"/>
    <n v="11"/>
    <n v="7"/>
    <n v="18"/>
  </r>
  <r>
    <x v="169"/>
    <n v="0"/>
    <x v="1"/>
    <n v="30057"/>
    <n v="0"/>
    <n v="0"/>
    <n v="0"/>
    <n v="0"/>
    <n v="0"/>
    <n v="0"/>
    <n v="0"/>
    <n v="0"/>
    <n v="0"/>
    <n v="0"/>
    <n v="0"/>
    <n v="0"/>
    <n v="0"/>
    <n v="0"/>
  </r>
  <r>
    <x v="169"/>
    <n v="0"/>
    <x v="1"/>
    <s v="RE"/>
    <n v="0"/>
    <n v="0"/>
    <n v="0"/>
    <n v="0"/>
    <n v="0"/>
    <n v="0"/>
    <n v="0"/>
    <n v="0"/>
    <n v="0"/>
    <n v="0"/>
    <n v="0"/>
    <n v="0"/>
    <n v="0"/>
    <n v="0"/>
  </r>
  <r>
    <x v="169"/>
    <n v="0"/>
    <x v="1"/>
    <s v="Otros"/>
    <n v="0"/>
    <n v="0"/>
    <n v="0"/>
    <n v="0"/>
    <n v="0"/>
    <n v="0"/>
    <n v="0"/>
    <n v="0"/>
    <n v="0"/>
    <n v="0"/>
    <n v="0"/>
    <n v="0"/>
    <n v="0"/>
    <n v="0"/>
  </r>
  <r>
    <x v="170"/>
    <n v="0"/>
    <x v="1"/>
    <n v="276"/>
    <n v="0"/>
    <n v="0"/>
    <n v="0"/>
    <m/>
    <m/>
    <m/>
    <m/>
    <m/>
    <m/>
    <n v="2"/>
    <n v="1"/>
    <n v="2"/>
    <n v="1"/>
    <n v="3"/>
  </r>
  <r>
    <x v="170"/>
    <n v="0"/>
    <x v="1"/>
    <n v="728"/>
    <n v="0"/>
    <n v="0"/>
    <n v="0"/>
    <m/>
    <m/>
    <m/>
    <m/>
    <m/>
    <m/>
    <n v="0"/>
    <n v="0"/>
    <n v="0"/>
    <n v="0"/>
    <n v="0"/>
  </r>
  <r>
    <x v="170"/>
    <n v="0"/>
    <x v="1"/>
    <s v="CAS"/>
    <n v="0"/>
    <n v="0"/>
    <n v="0"/>
    <m/>
    <m/>
    <m/>
    <m/>
    <m/>
    <m/>
    <n v="7"/>
    <n v="2"/>
    <n v="7"/>
    <n v="2"/>
    <n v="9"/>
  </r>
  <r>
    <x v="170"/>
    <n v="0"/>
    <x v="1"/>
    <n v="30057"/>
    <n v="0"/>
    <n v="0"/>
    <n v="0"/>
    <m/>
    <m/>
    <m/>
    <m/>
    <m/>
    <m/>
    <m/>
    <m/>
    <n v="0"/>
    <n v="0"/>
    <n v="0"/>
  </r>
  <r>
    <x v="170"/>
    <n v="0"/>
    <x v="1"/>
    <s v="RE"/>
    <n v="0"/>
    <n v="0"/>
    <n v="0"/>
    <m/>
    <m/>
    <m/>
    <m/>
    <m/>
    <m/>
    <m/>
    <m/>
    <n v="0"/>
    <n v="0"/>
    <n v="0"/>
  </r>
  <r>
    <x v="170"/>
    <n v="0"/>
    <x v="1"/>
    <s v="Otros"/>
    <n v="0"/>
    <n v="0"/>
    <n v="0"/>
    <m/>
    <m/>
    <m/>
    <m/>
    <m/>
    <m/>
    <m/>
    <m/>
    <n v="0"/>
    <n v="0"/>
    <n v="0"/>
  </r>
  <r>
    <x v="171"/>
    <n v="0"/>
    <x v="1"/>
    <n v="276"/>
    <n v="6"/>
    <n v="0"/>
    <n v="0"/>
    <n v="5"/>
    <n v="1"/>
    <m/>
    <m/>
    <m/>
    <m/>
    <m/>
    <m/>
    <n v="5"/>
    <n v="1"/>
    <n v="6"/>
  </r>
  <r>
    <x v="171"/>
    <n v="0"/>
    <x v="1"/>
    <n v="728"/>
    <n v="0"/>
    <n v="0"/>
    <n v="0"/>
    <m/>
    <m/>
    <m/>
    <m/>
    <m/>
    <m/>
    <m/>
    <m/>
    <n v="0"/>
    <n v="0"/>
    <n v="0"/>
  </r>
  <r>
    <x v="171"/>
    <n v="0"/>
    <x v="1"/>
    <s v="CAS"/>
    <n v="4"/>
    <n v="0"/>
    <n v="0"/>
    <n v="3"/>
    <n v="1"/>
    <m/>
    <m/>
    <m/>
    <m/>
    <n v="4"/>
    <n v="1"/>
    <n v="7"/>
    <n v="2"/>
    <n v="9"/>
  </r>
  <r>
    <x v="171"/>
    <n v="0"/>
    <x v="1"/>
    <n v="30057"/>
    <n v="1"/>
    <n v="0"/>
    <n v="0"/>
    <m/>
    <n v="1"/>
    <m/>
    <m/>
    <m/>
    <m/>
    <m/>
    <m/>
    <n v="0"/>
    <n v="1"/>
    <n v="1"/>
  </r>
  <r>
    <x v="171"/>
    <n v="0"/>
    <x v="1"/>
    <s v="RE"/>
    <n v="0"/>
    <n v="0"/>
    <n v="0"/>
    <m/>
    <m/>
    <m/>
    <m/>
    <m/>
    <m/>
    <m/>
    <m/>
    <n v="0"/>
    <n v="0"/>
    <n v="0"/>
  </r>
  <r>
    <x v="171"/>
    <n v="0"/>
    <x v="1"/>
    <s v="Otros"/>
    <n v="0"/>
    <n v="0"/>
    <n v="0"/>
    <m/>
    <m/>
    <m/>
    <m/>
    <m/>
    <m/>
    <m/>
    <m/>
    <n v="0"/>
    <n v="0"/>
    <n v="0"/>
  </r>
  <r>
    <x v="172"/>
    <n v="0"/>
    <x v="1"/>
    <n v="276"/>
    <n v="2"/>
    <n v="4"/>
    <n v="1"/>
    <n v="2"/>
    <m/>
    <n v="2"/>
    <n v="2"/>
    <n v="1"/>
    <m/>
    <m/>
    <m/>
    <n v="5"/>
    <n v="2"/>
    <n v="7"/>
  </r>
  <r>
    <x v="172"/>
    <n v="0"/>
    <x v="1"/>
    <n v="728"/>
    <n v="1"/>
    <n v="0"/>
    <n v="0"/>
    <n v="1"/>
    <m/>
    <m/>
    <m/>
    <m/>
    <m/>
    <m/>
    <m/>
    <n v="1"/>
    <n v="0"/>
    <n v="1"/>
  </r>
  <r>
    <x v="172"/>
    <n v="0"/>
    <x v="1"/>
    <s v="CAS"/>
    <n v="0"/>
    <n v="6"/>
    <n v="0"/>
    <m/>
    <m/>
    <n v="5"/>
    <n v="1"/>
    <m/>
    <m/>
    <m/>
    <m/>
    <n v="5"/>
    <n v="1"/>
    <n v="6"/>
  </r>
  <r>
    <x v="172"/>
    <n v="0"/>
    <x v="1"/>
    <n v="30057"/>
    <n v="0"/>
    <n v="0"/>
    <n v="0"/>
    <m/>
    <m/>
    <m/>
    <m/>
    <m/>
    <m/>
    <m/>
    <m/>
    <n v="0"/>
    <n v="0"/>
    <n v="0"/>
  </r>
  <r>
    <x v="172"/>
    <n v="0"/>
    <x v="1"/>
    <s v="RE"/>
    <n v="0"/>
    <n v="0"/>
    <n v="0"/>
    <m/>
    <m/>
    <m/>
    <m/>
    <m/>
    <m/>
    <m/>
    <m/>
    <n v="0"/>
    <n v="0"/>
    <n v="0"/>
  </r>
  <r>
    <x v="172"/>
    <n v="0"/>
    <x v="1"/>
    <s v="Otros"/>
    <n v="0"/>
    <n v="0"/>
    <n v="0"/>
    <m/>
    <m/>
    <m/>
    <m/>
    <m/>
    <m/>
    <m/>
    <m/>
    <n v="0"/>
    <n v="0"/>
    <n v="0"/>
  </r>
  <r>
    <x v="173"/>
    <n v="0"/>
    <x v="1"/>
    <n v="276"/>
    <n v="5"/>
    <n v="0"/>
    <n v="3"/>
    <n v="2"/>
    <n v="3"/>
    <m/>
    <m/>
    <m/>
    <n v="3"/>
    <m/>
    <m/>
    <n v="2"/>
    <n v="6"/>
    <n v="8"/>
  </r>
  <r>
    <x v="173"/>
    <n v="0"/>
    <x v="1"/>
    <n v="728"/>
    <n v="0"/>
    <n v="0"/>
    <n v="0"/>
    <m/>
    <m/>
    <m/>
    <m/>
    <m/>
    <m/>
    <m/>
    <m/>
    <n v="0"/>
    <n v="0"/>
    <n v="0"/>
  </r>
  <r>
    <x v="173"/>
    <n v="0"/>
    <x v="1"/>
    <s v="CAS"/>
    <n v="16"/>
    <n v="0"/>
    <n v="0"/>
    <n v="7"/>
    <n v="9"/>
    <m/>
    <m/>
    <m/>
    <m/>
    <m/>
    <m/>
    <n v="7"/>
    <n v="9"/>
    <n v="16"/>
  </r>
  <r>
    <x v="173"/>
    <n v="0"/>
    <x v="1"/>
    <n v="30057"/>
    <n v="0"/>
    <n v="0"/>
    <n v="0"/>
    <m/>
    <m/>
    <m/>
    <m/>
    <m/>
    <m/>
    <m/>
    <m/>
    <n v="0"/>
    <n v="0"/>
    <n v="0"/>
  </r>
  <r>
    <x v="173"/>
    <n v="0"/>
    <x v="1"/>
    <s v="RE"/>
    <n v="0"/>
    <n v="0"/>
    <n v="0"/>
    <m/>
    <m/>
    <m/>
    <m/>
    <m/>
    <m/>
    <m/>
    <m/>
    <n v="0"/>
    <n v="0"/>
    <n v="0"/>
  </r>
  <r>
    <x v="173"/>
    <n v="0"/>
    <x v="1"/>
    <s v="Otros"/>
    <n v="0"/>
    <n v="0"/>
    <n v="0"/>
    <m/>
    <m/>
    <m/>
    <m/>
    <m/>
    <m/>
    <m/>
    <m/>
    <n v="0"/>
    <n v="0"/>
    <n v="0"/>
  </r>
  <r>
    <x v="174"/>
    <n v="0"/>
    <x v="1"/>
    <n v="276"/>
    <n v="14"/>
    <n v="9"/>
    <n v="6"/>
    <n v="12"/>
    <n v="2"/>
    <n v="7"/>
    <n v="2"/>
    <n v="5"/>
    <n v="1"/>
    <m/>
    <m/>
    <n v="24"/>
    <n v="5"/>
    <n v="29"/>
  </r>
  <r>
    <x v="174"/>
    <n v="0"/>
    <x v="1"/>
    <n v="728"/>
    <n v="0"/>
    <n v="0"/>
    <n v="0"/>
    <m/>
    <m/>
    <m/>
    <m/>
    <m/>
    <m/>
    <m/>
    <m/>
    <n v="0"/>
    <n v="0"/>
    <n v="0"/>
  </r>
  <r>
    <x v="174"/>
    <n v="0"/>
    <x v="1"/>
    <s v="CAS"/>
    <n v="12"/>
    <n v="0"/>
    <n v="2"/>
    <n v="9"/>
    <n v="3"/>
    <m/>
    <m/>
    <n v="2"/>
    <m/>
    <n v="10"/>
    <n v="14"/>
    <n v="21"/>
    <n v="17"/>
    <n v="38"/>
  </r>
  <r>
    <x v="174"/>
    <n v="0"/>
    <x v="1"/>
    <n v="30057"/>
    <n v="0"/>
    <n v="0"/>
    <n v="0"/>
    <m/>
    <m/>
    <m/>
    <m/>
    <m/>
    <m/>
    <m/>
    <m/>
    <n v="0"/>
    <n v="0"/>
    <n v="0"/>
  </r>
  <r>
    <x v="174"/>
    <n v="0"/>
    <x v="1"/>
    <s v="RE"/>
    <n v="0"/>
    <n v="0"/>
    <n v="0"/>
    <m/>
    <m/>
    <m/>
    <m/>
    <m/>
    <m/>
    <m/>
    <m/>
    <n v="0"/>
    <n v="0"/>
    <n v="0"/>
  </r>
  <r>
    <x v="174"/>
    <n v="0"/>
    <x v="1"/>
    <s v="Otros"/>
    <n v="0"/>
    <n v="0"/>
    <n v="0"/>
    <m/>
    <m/>
    <m/>
    <m/>
    <m/>
    <m/>
    <m/>
    <m/>
    <n v="0"/>
    <n v="0"/>
    <n v="0"/>
  </r>
  <r>
    <x v="175"/>
    <n v="0"/>
    <x v="1"/>
    <n v="276"/>
    <n v="17"/>
    <n v="4"/>
    <n v="9"/>
    <n v="14"/>
    <n v="3"/>
    <n v="3"/>
    <n v="1"/>
    <n v="6"/>
    <n v="3"/>
    <n v="5"/>
    <n v="1"/>
    <n v="28"/>
    <n v="8"/>
    <n v="36"/>
  </r>
  <r>
    <x v="175"/>
    <n v="0"/>
    <x v="1"/>
    <n v="728"/>
    <n v="0"/>
    <n v="0"/>
    <n v="0"/>
    <m/>
    <m/>
    <m/>
    <m/>
    <m/>
    <m/>
    <m/>
    <m/>
    <n v="0"/>
    <n v="0"/>
    <n v="0"/>
  </r>
  <r>
    <x v="175"/>
    <n v="0"/>
    <x v="1"/>
    <s v="CAS"/>
    <n v="4"/>
    <n v="0"/>
    <n v="0"/>
    <n v="4"/>
    <m/>
    <m/>
    <m/>
    <m/>
    <m/>
    <m/>
    <m/>
    <n v="4"/>
    <n v="0"/>
    <n v="4"/>
  </r>
  <r>
    <x v="175"/>
    <n v="0"/>
    <x v="1"/>
    <n v="30057"/>
    <n v="0"/>
    <n v="0"/>
    <n v="0"/>
    <m/>
    <m/>
    <m/>
    <m/>
    <m/>
    <m/>
    <m/>
    <m/>
    <n v="0"/>
    <n v="0"/>
    <n v="0"/>
  </r>
  <r>
    <x v="175"/>
    <n v="0"/>
    <x v="1"/>
    <s v="RE"/>
    <n v="0"/>
    <n v="0"/>
    <n v="0"/>
    <m/>
    <m/>
    <m/>
    <m/>
    <m/>
    <m/>
    <m/>
    <m/>
    <n v="0"/>
    <n v="0"/>
    <n v="0"/>
  </r>
  <r>
    <x v="175"/>
    <n v="0"/>
    <x v="1"/>
    <s v="Otros"/>
    <n v="0"/>
    <n v="0"/>
    <n v="0"/>
    <m/>
    <m/>
    <m/>
    <m/>
    <m/>
    <m/>
    <m/>
    <m/>
    <n v="0"/>
    <n v="0"/>
    <n v="0"/>
  </r>
  <r>
    <x v="176"/>
    <n v="0"/>
    <x v="1"/>
    <n v="276"/>
    <n v="0"/>
    <n v="0"/>
    <n v="0"/>
    <m/>
    <m/>
    <m/>
    <m/>
    <m/>
    <m/>
    <m/>
    <m/>
    <n v="0"/>
    <n v="0"/>
    <n v="0"/>
  </r>
  <r>
    <x v="176"/>
    <n v="0"/>
    <x v="1"/>
    <n v="728"/>
    <n v="0"/>
    <n v="0"/>
    <n v="0"/>
    <m/>
    <m/>
    <m/>
    <m/>
    <m/>
    <m/>
    <m/>
    <m/>
    <n v="0"/>
    <n v="0"/>
    <n v="0"/>
  </r>
  <r>
    <x v="176"/>
    <n v="0"/>
    <x v="1"/>
    <s v="CAS"/>
    <n v="0"/>
    <n v="0"/>
    <n v="0"/>
    <m/>
    <m/>
    <m/>
    <m/>
    <m/>
    <m/>
    <n v="3"/>
    <n v="3"/>
    <n v="3"/>
    <n v="3"/>
    <n v="6"/>
  </r>
  <r>
    <x v="176"/>
    <n v="0"/>
    <x v="1"/>
    <n v="30057"/>
    <n v="0"/>
    <n v="0"/>
    <n v="0"/>
    <m/>
    <m/>
    <m/>
    <m/>
    <m/>
    <m/>
    <n v="1"/>
    <m/>
    <n v="1"/>
    <n v="0"/>
    <n v="1"/>
  </r>
  <r>
    <x v="176"/>
    <n v="0"/>
    <x v="1"/>
    <s v="RE"/>
    <n v="0"/>
    <n v="0"/>
    <n v="0"/>
    <m/>
    <m/>
    <m/>
    <m/>
    <m/>
    <m/>
    <m/>
    <m/>
    <n v="0"/>
    <n v="0"/>
    <n v="0"/>
  </r>
  <r>
    <x v="176"/>
    <n v="0"/>
    <x v="1"/>
    <s v="Otros"/>
    <n v="0"/>
    <n v="0"/>
    <n v="0"/>
    <m/>
    <m/>
    <m/>
    <m/>
    <m/>
    <m/>
    <m/>
    <m/>
    <n v="0"/>
    <n v="0"/>
    <n v="0"/>
  </r>
  <r>
    <x v="177"/>
    <s v="REPETIDO 2"/>
    <x v="1"/>
    <n v="276"/>
    <n v="4"/>
    <n v="4"/>
    <n v="0"/>
    <n v="3"/>
    <n v="1"/>
    <n v="3"/>
    <n v="1"/>
    <n v="0"/>
    <n v="0"/>
    <n v="0"/>
    <n v="0"/>
    <n v="6"/>
    <n v="2"/>
    <n v="8"/>
  </r>
  <r>
    <x v="177"/>
    <s v="REPETIDO 2"/>
    <x v="1"/>
    <n v="728"/>
    <n v="0"/>
    <n v="0"/>
    <n v="0"/>
    <n v="0"/>
    <n v="0"/>
    <n v="0"/>
    <n v="0"/>
    <n v="0"/>
    <n v="0"/>
    <n v="0"/>
    <n v="0"/>
    <n v="0"/>
    <n v="0"/>
    <n v="0"/>
  </r>
  <r>
    <x v="177"/>
    <s v="REPETIDO 2"/>
    <x v="1"/>
    <s v="CAS"/>
    <n v="2"/>
    <n v="1"/>
    <n v="0"/>
    <n v="2"/>
    <n v="0"/>
    <m/>
    <n v="1"/>
    <m/>
    <m/>
    <m/>
    <m/>
    <n v="2"/>
    <n v="1"/>
    <n v="3"/>
  </r>
  <r>
    <x v="177"/>
    <s v="REPETIDO 2"/>
    <x v="1"/>
    <n v="30057"/>
    <n v="0"/>
    <n v="0"/>
    <n v="0"/>
    <n v="0"/>
    <n v="0"/>
    <n v="0"/>
    <n v="0"/>
    <n v="0"/>
    <n v="0"/>
    <n v="0"/>
    <n v="0"/>
    <n v="0"/>
    <n v="0"/>
    <n v="0"/>
  </r>
  <r>
    <x v="177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177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178"/>
    <n v="0"/>
    <x v="1"/>
    <n v="276"/>
    <n v="2"/>
    <n v="1"/>
    <n v="3"/>
    <n v="2"/>
    <n v="0"/>
    <n v="1"/>
    <n v="0"/>
    <n v="2"/>
    <n v="1"/>
    <n v="0"/>
    <n v="0"/>
    <n v="5"/>
    <n v="1"/>
    <n v="6"/>
  </r>
  <r>
    <x v="178"/>
    <n v="0"/>
    <x v="1"/>
    <n v="728"/>
    <n v="3"/>
    <n v="0"/>
    <n v="1"/>
    <n v="3"/>
    <n v="0"/>
    <n v="0"/>
    <n v="0"/>
    <n v="1"/>
    <n v="0"/>
    <n v="0"/>
    <n v="0"/>
    <n v="4"/>
    <n v="0"/>
    <n v="4"/>
  </r>
  <r>
    <x v="178"/>
    <n v="0"/>
    <x v="1"/>
    <s v="CAS"/>
    <n v="29"/>
    <n v="6"/>
    <n v="0"/>
    <n v="19"/>
    <n v="10"/>
    <n v="5"/>
    <n v="1"/>
    <n v="0"/>
    <n v="0"/>
    <n v="0"/>
    <n v="0"/>
    <n v="24"/>
    <n v="11"/>
    <n v="35"/>
  </r>
  <r>
    <x v="178"/>
    <n v="0"/>
    <x v="1"/>
    <n v="30057"/>
    <n v="0"/>
    <n v="0"/>
    <n v="0"/>
    <n v="0"/>
    <n v="0"/>
    <n v="0"/>
    <n v="0"/>
    <n v="0"/>
    <n v="0"/>
    <n v="0"/>
    <n v="0"/>
    <n v="0"/>
    <n v="0"/>
    <n v="0"/>
  </r>
  <r>
    <x v="178"/>
    <n v="0"/>
    <x v="1"/>
    <s v="RE"/>
    <n v="0"/>
    <n v="0"/>
    <n v="0"/>
    <n v="0"/>
    <n v="0"/>
    <n v="0"/>
    <n v="0"/>
    <n v="0"/>
    <n v="0"/>
    <n v="0"/>
    <n v="0"/>
    <n v="0"/>
    <n v="0"/>
    <n v="0"/>
  </r>
  <r>
    <x v="178"/>
    <n v="0"/>
    <x v="1"/>
    <s v="Otros"/>
    <n v="0"/>
    <n v="0"/>
    <n v="0"/>
    <n v="0"/>
    <n v="0"/>
    <n v="0"/>
    <n v="0"/>
    <n v="0"/>
    <n v="0"/>
    <n v="0"/>
    <n v="0"/>
    <n v="0"/>
    <n v="0"/>
    <n v="0"/>
  </r>
  <r>
    <x v="179"/>
    <s v="REPETIDO 2"/>
    <x v="1"/>
    <n v="276"/>
    <n v="0"/>
    <n v="2"/>
    <n v="1"/>
    <m/>
    <m/>
    <n v="1"/>
    <n v="1"/>
    <m/>
    <n v="1"/>
    <m/>
    <n v="2"/>
    <n v="1"/>
    <n v="4"/>
    <n v="5"/>
  </r>
  <r>
    <x v="179"/>
    <s v="REPETIDO 2"/>
    <x v="1"/>
    <n v="728"/>
    <n v="0"/>
    <n v="0"/>
    <n v="0"/>
    <m/>
    <m/>
    <m/>
    <m/>
    <m/>
    <m/>
    <m/>
    <m/>
    <n v="0"/>
    <n v="0"/>
    <n v="0"/>
  </r>
  <r>
    <x v="179"/>
    <s v="REPETIDO 2"/>
    <x v="1"/>
    <s v="CAS"/>
    <n v="11"/>
    <n v="0"/>
    <n v="5"/>
    <n v="10"/>
    <n v="1"/>
    <m/>
    <m/>
    <n v="4"/>
    <n v="1"/>
    <m/>
    <n v="1"/>
    <n v="14"/>
    <n v="3"/>
    <n v="17"/>
  </r>
  <r>
    <x v="179"/>
    <s v="REPETIDO 2"/>
    <x v="1"/>
    <n v="30057"/>
    <n v="0"/>
    <n v="0"/>
    <n v="0"/>
    <m/>
    <m/>
    <m/>
    <m/>
    <m/>
    <m/>
    <m/>
    <m/>
    <n v="0"/>
    <n v="0"/>
    <n v="0"/>
  </r>
  <r>
    <x v="179"/>
    <s v="REPETIDO 2"/>
    <x v="1"/>
    <s v="RE"/>
    <n v="0"/>
    <n v="0"/>
    <n v="0"/>
    <m/>
    <m/>
    <m/>
    <m/>
    <m/>
    <m/>
    <m/>
    <m/>
    <n v="0"/>
    <n v="0"/>
    <n v="0"/>
  </r>
  <r>
    <x v="179"/>
    <s v="REPETIDO 2"/>
    <x v="1"/>
    <s v="Otros"/>
    <n v="0"/>
    <n v="0"/>
    <n v="0"/>
    <m/>
    <m/>
    <m/>
    <m/>
    <m/>
    <m/>
    <m/>
    <m/>
    <n v="0"/>
    <n v="0"/>
    <n v="0"/>
  </r>
  <r>
    <x v="180"/>
    <n v="0"/>
    <x v="1"/>
    <n v="276"/>
    <n v="0"/>
    <n v="1"/>
    <n v="0"/>
    <m/>
    <m/>
    <n v="1"/>
    <m/>
    <m/>
    <m/>
    <m/>
    <m/>
    <n v="1"/>
    <n v="0"/>
    <n v="1"/>
  </r>
  <r>
    <x v="180"/>
    <n v="0"/>
    <x v="1"/>
    <n v="728"/>
    <n v="0"/>
    <n v="4"/>
    <n v="0"/>
    <m/>
    <m/>
    <n v="3"/>
    <n v="1"/>
    <m/>
    <m/>
    <m/>
    <m/>
    <n v="3"/>
    <n v="1"/>
    <n v="4"/>
  </r>
  <r>
    <x v="180"/>
    <n v="0"/>
    <x v="1"/>
    <s v="CAS"/>
    <n v="0"/>
    <n v="4"/>
    <n v="0"/>
    <m/>
    <m/>
    <n v="2"/>
    <n v="2"/>
    <m/>
    <m/>
    <m/>
    <m/>
    <n v="2"/>
    <n v="2"/>
    <n v="4"/>
  </r>
  <r>
    <x v="180"/>
    <n v="0"/>
    <x v="1"/>
    <n v="30057"/>
    <n v="0"/>
    <n v="0"/>
    <n v="0"/>
    <m/>
    <m/>
    <m/>
    <m/>
    <m/>
    <m/>
    <m/>
    <m/>
    <n v="0"/>
    <n v="0"/>
    <n v="0"/>
  </r>
  <r>
    <x v="180"/>
    <n v="0"/>
    <x v="1"/>
    <s v="RE"/>
    <n v="0"/>
    <n v="0"/>
    <n v="0"/>
    <m/>
    <m/>
    <m/>
    <m/>
    <m/>
    <m/>
    <m/>
    <m/>
    <n v="0"/>
    <n v="0"/>
    <n v="0"/>
  </r>
  <r>
    <x v="180"/>
    <n v="0"/>
    <x v="1"/>
    <s v="Otros"/>
    <n v="0"/>
    <n v="0"/>
    <n v="0"/>
    <m/>
    <m/>
    <m/>
    <m/>
    <m/>
    <m/>
    <m/>
    <m/>
    <n v="0"/>
    <n v="0"/>
    <n v="0"/>
  </r>
  <r>
    <x v="181"/>
    <s v="REPETIDO 2"/>
    <x v="1"/>
    <n v="276"/>
    <n v="0"/>
    <n v="0"/>
    <n v="0"/>
    <n v="0"/>
    <m/>
    <m/>
    <m/>
    <n v="0"/>
    <n v="0"/>
    <n v="1"/>
    <n v="0"/>
    <n v="1"/>
    <n v="0"/>
    <n v="1"/>
  </r>
  <r>
    <x v="181"/>
    <s v="REPETIDO 2"/>
    <x v="1"/>
    <n v="728"/>
    <n v="0"/>
    <n v="0"/>
    <n v="0"/>
    <n v="0"/>
    <n v="0"/>
    <n v="0"/>
    <n v="0"/>
    <n v="0"/>
    <n v="0"/>
    <n v="0"/>
    <n v="0"/>
    <n v="0"/>
    <n v="0"/>
    <n v="0"/>
  </r>
  <r>
    <x v="181"/>
    <s v="REPETIDO 2"/>
    <x v="1"/>
    <s v="CAS"/>
    <n v="0"/>
    <n v="0"/>
    <n v="0"/>
    <n v="0"/>
    <n v="0"/>
    <n v="0"/>
    <n v="0"/>
    <n v="0"/>
    <n v="0"/>
    <n v="6"/>
    <n v="4"/>
    <n v="6"/>
    <n v="4"/>
    <n v="10"/>
  </r>
  <r>
    <x v="181"/>
    <s v="REPETIDO 2"/>
    <x v="1"/>
    <n v="30057"/>
    <n v="0"/>
    <n v="0"/>
    <n v="0"/>
    <n v="0"/>
    <n v="0"/>
    <n v="0"/>
    <n v="0"/>
    <n v="0"/>
    <n v="0"/>
    <n v="1"/>
    <n v="0"/>
    <n v="1"/>
    <n v="0"/>
    <n v="1"/>
  </r>
  <r>
    <x v="181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181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182"/>
    <s v="REPETIDO 2"/>
    <x v="1"/>
    <n v="276"/>
    <n v="0"/>
    <n v="0"/>
    <n v="1"/>
    <m/>
    <m/>
    <m/>
    <m/>
    <m/>
    <n v="1"/>
    <n v="1"/>
    <n v="1"/>
    <n v="1"/>
    <n v="2"/>
    <n v="3"/>
  </r>
  <r>
    <x v="182"/>
    <s v="REPETIDO 2"/>
    <x v="1"/>
    <n v="728"/>
    <n v="2"/>
    <n v="0"/>
    <n v="0"/>
    <n v="2"/>
    <m/>
    <m/>
    <m/>
    <m/>
    <m/>
    <m/>
    <m/>
    <n v="2"/>
    <n v="0"/>
    <n v="2"/>
  </r>
  <r>
    <x v="182"/>
    <s v="REPETIDO 2"/>
    <x v="1"/>
    <s v="CAS"/>
    <n v="6"/>
    <n v="0"/>
    <n v="0"/>
    <n v="6"/>
    <m/>
    <m/>
    <m/>
    <m/>
    <m/>
    <n v="8"/>
    <n v="8"/>
    <n v="14"/>
    <n v="8"/>
    <n v="22"/>
  </r>
  <r>
    <x v="182"/>
    <s v="REPETIDO 2"/>
    <x v="1"/>
    <n v="30057"/>
    <n v="1"/>
    <n v="0"/>
    <n v="0"/>
    <n v="1"/>
    <m/>
    <m/>
    <m/>
    <m/>
    <m/>
    <m/>
    <m/>
    <n v="1"/>
    <n v="0"/>
    <n v="1"/>
  </r>
  <r>
    <x v="182"/>
    <s v="REPETIDO 2"/>
    <x v="1"/>
    <s v="RE"/>
    <n v="0"/>
    <n v="0"/>
    <n v="0"/>
    <m/>
    <m/>
    <m/>
    <m/>
    <m/>
    <m/>
    <m/>
    <m/>
    <n v="0"/>
    <n v="0"/>
    <n v="0"/>
  </r>
  <r>
    <x v="182"/>
    <s v="REPETIDO 2"/>
    <x v="1"/>
    <s v="Otros"/>
    <n v="0"/>
    <n v="0"/>
    <n v="0"/>
    <m/>
    <m/>
    <m/>
    <m/>
    <m/>
    <m/>
    <m/>
    <m/>
    <n v="0"/>
    <n v="0"/>
    <n v="0"/>
  </r>
  <r>
    <x v="183"/>
    <n v="0"/>
    <x v="1"/>
    <n v="276"/>
    <n v="0"/>
    <n v="0"/>
    <n v="5"/>
    <n v="0"/>
    <n v="0"/>
    <n v="0"/>
    <n v="0"/>
    <n v="3"/>
    <n v="2"/>
    <n v="0"/>
    <n v="0"/>
    <n v="3"/>
    <n v="2"/>
    <n v="5"/>
  </r>
  <r>
    <x v="183"/>
    <n v="0"/>
    <x v="1"/>
    <n v="728"/>
    <n v="7"/>
    <n v="0"/>
    <n v="1"/>
    <n v="4"/>
    <n v="3"/>
    <n v="0"/>
    <n v="0"/>
    <n v="1"/>
    <n v="0"/>
    <n v="0"/>
    <n v="0"/>
    <n v="5"/>
    <n v="3"/>
    <n v="8"/>
  </r>
  <r>
    <x v="183"/>
    <n v="0"/>
    <x v="1"/>
    <s v="CAS"/>
    <n v="5"/>
    <n v="5"/>
    <n v="2"/>
    <n v="3"/>
    <n v="2"/>
    <n v="4"/>
    <n v="1"/>
    <n v="1"/>
    <n v="1"/>
    <n v="0"/>
    <n v="0"/>
    <n v="8"/>
    <n v="4"/>
    <n v="12"/>
  </r>
  <r>
    <x v="183"/>
    <n v="0"/>
    <x v="1"/>
    <n v="30057"/>
    <n v="1"/>
    <n v="0"/>
    <n v="0"/>
    <n v="1"/>
    <n v="0"/>
    <n v="0"/>
    <n v="0"/>
    <n v="0"/>
    <n v="0"/>
    <n v="0"/>
    <n v="0"/>
    <n v="1"/>
    <n v="0"/>
    <n v="1"/>
  </r>
  <r>
    <x v="183"/>
    <n v="0"/>
    <x v="1"/>
    <s v="RE"/>
    <n v="0"/>
    <n v="0"/>
    <n v="0"/>
    <n v="0"/>
    <n v="0"/>
    <n v="0"/>
    <n v="0"/>
    <n v="0"/>
    <n v="0"/>
    <n v="0"/>
    <n v="0"/>
    <n v="0"/>
    <n v="0"/>
    <n v="0"/>
  </r>
  <r>
    <x v="183"/>
    <n v="0"/>
    <x v="1"/>
    <s v="Otros"/>
    <n v="0"/>
    <n v="0"/>
    <n v="0"/>
    <n v="0"/>
    <n v="0"/>
    <n v="0"/>
    <n v="0"/>
    <n v="0"/>
    <n v="0"/>
    <n v="0"/>
    <n v="0"/>
    <n v="0"/>
    <n v="0"/>
    <n v="0"/>
  </r>
  <r>
    <x v="184"/>
    <s v="REPETIDO 2"/>
    <x v="1"/>
    <n v="276"/>
    <n v="0"/>
    <n v="7"/>
    <n v="0"/>
    <n v="0"/>
    <n v="0"/>
    <n v="7"/>
    <n v="0"/>
    <n v="0"/>
    <n v="0"/>
    <n v="0"/>
    <n v="0"/>
    <n v="7"/>
    <n v="0"/>
    <n v="7"/>
  </r>
  <r>
    <x v="184"/>
    <s v="REPETIDO 2"/>
    <x v="1"/>
    <n v="728"/>
    <n v="0"/>
    <n v="2"/>
    <n v="0"/>
    <n v="0"/>
    <n v="0"/>
    <n v="1"/>
    <n v="1"/>
    <n v="0"/>
    <n v="0"/>
    <n v="0"/>
    <n v="0"/>
    <n v="1"/>
    <n v="1"/>
    <n v="2"/>
  </r>
  <r>
    <x v="184"/>
    <s v="REPETIDO 2"/>
    <x v="1"/>
    <s v="CAS"/>
    <n v="8"/>
    <n v="14"/>
    <n v="0"/>
    <n v="6"/>
    <n v="2"/>
    <n v="10"/>
    <n v="4"/>
    <n v="0"/>
    <n v="0"/>
    <n v="9"/>
    <n v="6"/>
    <n v="25"/>
    <n v="12"/>
    <n v="37"/>
  </r>
  <r>
    <x v="184"/>
    <s v="REPETIDO 2"/>
    <x v="1"/>
    <n v="30057"/>
    <n v="0"/>
    <n v="0"/>
    <n v="0"/>
    <n v="0"/>
    <n v="0"/>
    <n v="0"/>
    <n v="0"/>
    <n v="0"/>
    <n v="0"/>
    <n v="1"/>
    <n v="0"/>
    <n v="1"/>
    <n v="0"/>
    <n v="1"/>
  </r>
  <r>
    <x v="184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184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185"/>
    <n v="0"/>
    <x v="1"/>
    <n v="276"/>
    <n v="2"/>
    <n v="4"/>
    <n v="0"/>
    <n v="2"/>
    <n v="0"/>
    <n v="4"/>
    <n v="0"/>
    <n v="0"/>
    <n v="0"/>
    <n v="2"/>
    <n v="0"/>
    <n v="8"/>
    <n v="0"/>
    <n v="8"/>
  </r>
  <r>
    <x v="185"/>
    <n v="0"/>
    <x v="1"/>
    <n v="728"/>
    <n v="0"/>
    <n v="0"/>
    <n v="0"/>
    <m/>
    <m/>
    <m/>
    <m/>
    <m/>
    <m/>
    <m/>
    <m/>
    <m/>
    <m/>
    <m/>
  </r>
  <r>
    <x v="185"/>
    <n v="0"/>
    <x v="1"/>
    <s v="CAS"/>
    <n v="3"/>
    <n v="2"/>
    <n v="0"/>
    <n v="2"/>
    <n v="1"/>
    <n v="2"/>
    <n v="0"/>
    <n v="0"/>
    <n v="0"/>
    <n v="0"/>
    <n v="0"/>
    <n v="0"/>
    <n v="1"/>
    <n v="5"/>
  </r>
  <r>
    <x v="185"/>
    <n v="0"/>
    <x v="1"/>
    <n v="30057"/>
    <n v="0"/>
    <n v="0"/>
    <n v="0"/>
    <m/>
    <m/>
    <m/>
    <m/>
    <m/>
    <m/>
    <m/>
    <m/>
    <m/>
    <m/>
    <m/>
  </r>
  <r>
    <x v="185"/>
    <n v="0"/>
    <x v="1"/>
    <s v="RE"/>
    <n v="0"/>
    <n v="0"/>
    <n v="0"/>
    <m/>
    <m/>
    <m/>
    <m/>
    <m/>
    <m/>
    <m/>
    <m/>
    <m/>
    <m/>
    <m/>
  </r>
  <r>
    <x v="185"/>
    <n v="0"/>
    <x v="1"/>
    <s v="Otros"/>
    <n v="0"/>
    <n v="0"/>
    <n v="0"/>
    <m/>
    <m/>
    <m/>
    <m/>
    <m/>
    <m/>
    <m/>
    <m/>
    <m/>
    <m/>
    <m/>
  </r>
  <r>
    <x v="186"/>
    <n v="0"/>
    <x v="1"/>
    <n v="276"/>
    <n v="5"/>
    <n v="2"/>
    <n v="0"/>
    <n v="1"/>
    <n v="4"/>
    <m/>
    <n v="2"/>
    <m/>
    <m/>
    <m/>
    <m/>
    <n v="1"/>
    <n v="6"/>
    <n v="7"/>
  </r>
  <r>
    <x v="186"/>
    <n v="0"/>
    <x v="1"/>
    <n v="728"/>
    <n v="0"/>
    <n v="0"/>
    <n v="6"/>
    <m/>
    <m/>
    <m/>
    <m/>
    <n v="6"/>
    <m/>
    <m/>
    <m/>
    <n v="6"/>
    <n v="0"/>
    <n v="6"/>
  </r>
  <r>
    <x v="186"/>
    <n v="0"/>
    <x v="1"/>
    <s v="CAS"/>
    <n v="22"/>
    <n v="1"/>
    <n v="0"/>
    <n v="21"/>
    <n v="1"/>
    <m/>
    <n v="1"/>
    <m/>
    <m/>
    <m/>
    <m/>
    <n v="21"/>
    <n v="2"/>
    <n v="23"/>
  </r>
  <r>
    <x v="186"/>
    <n v="0"/>
    <x v="1"/>
    <n v="30057"/>
    <n v="0"/>
    <n v="0"/>
    <n v="0"/>
    <m/>
    <m/>
    <m/>
    <m/>
    <m/>
    <m/>
    <m/>
    <m/>
    <n v="0"/>
    <n v="0"/>
    <n v="0"/>
  </r>
  <r>
    <x v="186"/>
    <n v="0"/>
    <x v="1"/>
    <s v="RE"/>
    <n v="0"/>
    <n v="0"/>
    <n v="0"/>
    <m/>
    <m/>
    <m/>
    <m/>
    <m/>
    <m/>
    <m/>
    <m/>
    <n v="0"/>
    <n v="0"/>
    <n v="0"/>
  </r>
  <r>
    <x v="186"/>
    <n v="0"/>
    <x v="1"/>
    <s v="Otros"/>
    <n v="0"/>
    <n v="0"/>
    <n v="0"/>
    <m/>
    <m/>
    <m/>
    <m/>
    <m/>
    <m/>
    <m/>
    <m/>
    <n v="0"/>
    <n v="0"/>
    <n v="0"/>
  </r>
  <r>
    <x v="187"/>
    <s v="REPETIDO 2"/>
    <x v="1"/>
    <n v="276"/>
    <n v="15"/>
    <n v="2"/>
    <n v="23"/>
    <n v="12"/>
    <n v="3"/>
    <n v="1"/>
    <n v="1"/>
    <n v="16"/>
    <n v="7"/>
    <n v="6"/>
    <n v="2"/>
    <n v="35"/>
    <n v="13"/>
    <n v="48"/>
  </r>
  <r>
    <x v="187"/>
    <s v="REPETIDO 2"/>
    <x v="1"/>
    <n v="728"/>
    <n v="2"/>
    <n v="0"/>
    <n v="0"/>
    <n v="2"/>
    <m/>
    <m/>
    <m/>
    <m/>
    <m/>
    <m/>
    <m/>
    <n v="2"/>
    <n v="0"/>
    <n v="2"/>
  </r>
  <r>
    <x v="187"/>
    <s v="REPETIDO 2"/>
    <x v="1"/>
    <s v="CAS"/>
    <n v="6"/>
    <n v="0"/>
    <n v="2"/>
    <n v="4"/>
    <n v="2"/>
    <m/>
    <m/>
    <n v="1"/>
    <n v="1"/>
    <m/>
    <m/>
    <n v="5"/>
    <n v="3"/>
    <n v="8"/>
  </r>
  <r>
    <x v="187"/>
    <s v="REPETIDO 2"/>
    <x v="1"/>
    <n v="30057"/>
    <n v="0"/>
    <n v="0"/>
    <n v="0"/>
    <m/>
    <m/>
    <m/>
    <m/>
    <m/>
    <m/>
    <m/>
    <m/>
    <n v="0"/>
    <n v="0"/>
    <n v="0"/>
  </r>
  <r>
    <x v="187"/>
    <s v="REPETIDO 2"/>
    <x v="1"/>
    <s v="RE"/>
    <n v="0"/>
    <n v="0"/>
    <n v="0"/>
    <m/>
    <m/>
    <m/>
    <m/>
    <m/>
    <m/>
    <m/>
    <m/>
    <n v="0"/>
    <n v="0"/>
    <n v="0"/>
  </r>
  <r>
    <x v="187"/>
    <s v="REPETIDO 2"/>
    <x v="1"/>
    <s v="Otros"/>
    <n v="0"/>
    <n v="0"/>
    <n v="0"/>
    <m/>
    <m/>
    <m/>
    <m/>
    <m/>
    <m/>
    <m/>
    <m/>
    <n v="0"/>
    <n v="0"/>
    <n v="0"/>
  </r>
  <r>
    <x v="188"/>
    <n v="0"/>
    <x v="1"/>
    <n v="276"/>
    <n v="23"/>
    <n v="0"/>
    <n v="151"/>
    <n v="10"/>
    <n v="13"/>
    <m/>
    <m/>
    <n v="82"/>
    <n v="69"/>
    <m/>
    <m/>
    <n v="92"/>
    <n v="82"/>
    <n v="174"/>
  </r>
  <r>
    <x v="188"/>
    <n v="0"/>
    <x v="1"/>
    <n v="728"/>
    <n v="43"/>
    <n v="0"/>
    <n v="41"/>
    <n v="34"/>
    <n v="9"/>
    <m/>
    <m/>
    <n v="29"/>
    <n v="12"/>
    <m/>
    <m/>
    <n v="63"/>
    <n v="21"/>
    <n v="84"/>
  </r>
  <r>
    <x v="188"/>
    <n v="0"/>
    <x v="1"/>
    <s v="CAS"/>
    <n v="97"/>
    <n v="0"/>
    <n v="349"/>
    <n v="37"/>
    <n v="60"/>
    <m/>
    <m/>
    <n v="243"/>
    <n v="106"/>
    <m/>
    <m/>
    <n v="280"/>
    <n v="166"/>
    <n v="446"/>
  </r>
  <r>
    <x v="188"/>
    <n v="0"/>
    <x v="1"/>
    <n v="30057"/>
    <n v="0"/>
    <n v="0"/>
    <n v="0"/>
    <m/>
    <m/>
    <m/>
    <m/>
    <m/>
    <m/>
    <m/>
    <m/>
    <n v="0"/>
    <n v="0"/>
    <n v="0"/>
  </r>
  <r>
    <x v="188"/>
    <n v="0"/>
    <x v="1"/>
    <s v="RE"/>
    <n v="0"/>
    <n v="0"/>
    <n v="0"/>
    <m/>
    <m/>
    <m/>
    <m/>
    <m/>
    <m/>
    <m/>
    <m/>
    <n v="0"/>
    <n v="0"/>
    <n v="0"/>
  </r>
  <r>
    <x v="188"/>
    <n v="0"/>
    <x v="1"/>
    <s v="Otros"/>
    <n v="0"/>
    <n v="0"/>
    <n v="0"/>
    <m/>
    <m/>
    <m/>
    <m/>
    <m/>
    <m/>
    <m/>
    <m/>
    <n v="0"/>
    <n v="0"/>
    <n v="0"/>
  </r>
  <r>
    <x v="189"/>
    <s v="REPETIDO 2"/>
    <x v="1"/>
    <n v="276"/>
    <n v="1"/>
    <n v="0"/>
    <n v="0"/>
    <n v="1"/>
    <m/>
    <m/>
    <m/>
    <m/>
    <m/>
    <m/>
    <m/>
    <n v="1"/>
    <n v="0"/>
    <n v="1"/>
  </r>
  <r>
    <x v="189"/>
    <s v="REPETIDO 2"/>
    <x v="1"/>
    <n v="728"/>
    <n v="0"/>
    <n v="0"/>
    <n v="0"/>
    <m/>
    <m/>
    <m/>
    <m/>
    <m/>
    <m/>
    <m/>
    <m/>
    <n v="0"/>
    <n v="0"/>
    <n v="0"/>
  </r>
  <r>
    <x v="189"/>
    <s v="REPETIDO 2"/>
    <x v="1"/>
    <s v="CAS"/>
    <n v="0"/>
    <n v="0"/>
    <n v="0"/>
    <m/>
    <m/>
    <m/>
    <m/>
    <m/>
    <m/>
    <m/>
    <m/>
    <n v="0"/>
    <n v="0"/>
    <n v="0"/>
  </r>
  <r>
    <x v="189"/>
    <s v="REPETIDO 2"/>
    <x v="1"/>
    <n v="30057"/>
    <n v="0"/>
    <n v="0"/>
    <n v="0"/>
    <m/>
    <m/>
    <m/>
    <m/>
    <m/>
    <m/>
    <m/>
    <m/>
    <n v="0"/>
    <n v="0"/>
    <n v="0"/>
  </r>
  <r>
    <x v="189"/>
    <s v="REPETIDO 2"/>
    <x v="1"/>
    <s v="RE"/>
    <n v="0"/>
    <n v="0"/>
    <n v="0"/>
    <m/>
    <m/>
    <m/>
    <m/>
    <m/>
    <m/>
    <m/>
    <m/>
    <n v="0"/>
    <n v="0"/>
    <n v="0"/>
  </r>
  <r>
    <x v="189"/>
    <s v="REPETIDO 2"/>
    <x v="1"/>
    <s v="Otros"/>
    <n v="0"/>
    <n v="0"/>
    <n v="0"/>
    <m/>
    <m/>
    <m/>
    <m/>
    <m/>
    <m/>
    <m/>
    <m/>
    <n v="0"/>
    <n v="0"/>
    <n v="0"/>
  </r>
  <r>
    <x v="190"/>
    <n v="0"/>
    <x v="1"/>
    <n v="276"/>
    <n v="0"/>
    <n v="0"/>
    <n v="81"/>
    <n v="0"/>
    <n v="0"/>
    <n v="0"/>
    <n v="0"/>
    <n v="39"/>
    <n v="42"/>
    <n v="0"/>
    <n v="0"/>
    <n v="39"/>
    <n v="42"/>
    <n v="81"/>
  </r>
  <r>
    <x v="190"/>
    <n v="0"/>
    <x v="1"/>
    <n v="728"/>
    <n v="0"/>
    <n v="0"/>
    <n v="0"/>
    <n v="0"/>
    <n v="0"/>
    <n v="0"/>
    <n v="0"/>
    <n v="0"/>
    <n v="0"/>
    <n v="0"/>
    <n v="0"/>
    <n v="0"/>
    <n v="0"/>
    <n v="0"/>
  </r>
  <r>
    <x v="190"/>
    <n v="0"/>
    <x v="1"/>
    <s v="CAS"/>
    <n v="49"/>
    <n v="0"/>
    <n v="190"/>
    <n v="20"/>
    <n v="29"/>
    <n v="0"/>
    <n v="0"/>
    <n v="89"/>
    <n v="101"/>
    <m/>
    <m/>
    <n v="109"/>
    <n v="130"/>
    <n v="239"/>
  </r>
  <r>
    <x v="190"/>
    <n v="0"/>
    <x v="1"/>
    <n v="30057"/>
    <n v="0"/>
    <n v="0"/>
    <n v="0"/>
    <m/>
    <m/>
    <m/>
    <m/>
    <m/>
    <m/>
    <m/>
    <m/>
    <n v="0"/>
    <n v="0"/>
    <n v="0"/>
  </r>
  <r>
    <x v="190"/>
    <n v="0"/>
    <x v="1"/>
    <s v="RE"/>
    <n v="0"/>
    <n v="0"/>
    <n v="0"/>
    <m/>
    <m/>
    <m/>
    <m/>
    <m/>
    <m/>
    <m/>
    <m/>
    <n v="0"/>
    <n v="0"/>
    <n v="0"/>
  </r>
  <r>
    <x v="190"/>
    <n v="0"/>
    <x v="1"/>
    <s v="Otros"/>
    <n v="0"/>
    <n v="0"/>
    <n v="0"/>
    <m/>
    <m/>
    <m/>
    <m/>
    <m/>
    <m/>
    <m/>
    <m/>
    <n v="0"/>
    <n v="0"/>
    <n v="0"/>
  </r>
  <r>
    <x v="191"/>
    <s v="REPETIDO 2"/>
    <x v="1"/>
    <n v="276"/>
    <n v="3"/>
    <n v="4"/>
    <n v="0"/>
    <n v="3"/>
    <m/>
    <n v="4"/>
    <m/>
    <m/>
    <m/>
    <n v="7"/>
    <m/>
    <n v="14"/>
    <n v="0"/>
    <n v="14"/>
  </r>
  <r>
    <x v="191"/>
    <s v="REPETIDO 2"/>
    <x v="1"/>
    <n v="728"/>
    <n v="0"/>
    <n v="0"/>
    <n v="0"/>
    <m/>
    <m/>
    <m/>
    <m/>
    <m/>
    <m/>
    <m/>
    <m/>
    <n v="0"/>
    <n v="0"/>
    <n v="0"/>
  </r>
  <r>
    <x v="191"/>
    <s v="REPETIDO 2"/>
    <x v="1"/>
    <s v="CAS"/>
    <n v="6"/>
    <n v="20"/>
    <n v="0"/>
    <n v="4"/>
    <n v="2"/>
    <n v="12"/>
    <n v="8"/>
    <m/>
    <m/>
    <m/>
    <m/>
    <n v="16"/>
    <n v="10"/>
    <n v="26"/>
  </r>
  <r>
    <x v="191"/>
    <s v="REPETIDO 2"/>
    <x v="1"/>
    <n v="30057"/>
    <n v="0"/>
    <n v="0"/>
    <n v="0"/>
    <m/>
    <m/>
    <m/>
    <m/>
    <m/>
    <m/>
    <m/>
    <m/>
    <n v="0"/>
    <n v="0"/>
    <n v="0"/>
  </r>
  <r>
    <x v="191"/>
    <s v="REPETIDO 2"/>
    <x v="1"/>
    <s v="RE"/>
    <n v="0"/>
    <n v="2"/>
    <n v="0"/>
    <m/>
    <m/>
    <n v="2"/>
    <m/>
    <m/>
    <m/>
    <m/>
    <m/>
    <n v="2"/>
    <n v="0"/>
    <n v="2"/>
  </r>
  <r>
    <x v="191"/>
    <s v="REPETIDO 2"/>
    <x v="1"/>
    <s v="Otros"/>
    <n v="0"/>
    <n v="0"/>
    <n v="0"/>
    <m/>
    <m/>
    <m/>
    <m/>
    <m/>
    <m/>
    <m/>
    <m/>
    <n v="0"/>
    <n v="0"/>
    <n v="0"/>
  </r>
  <r>
    <x v="192"/>
    <s v="REPETIDO 2"/>
    <x v="1"/>
    <n v="276"/>
    <n v="0"/>
    <n v="1"/>
    <n v="0"/>
    <m/>
    <m/>
    <n v="1"/>
    <m/>
    <m/>
    <m/>
    <m/>
    <n v="1"/>
    <n v="1"/>
    <n v="1"/>
    <n v="2"/>
  </r>
  <r>
    <x v="192"/>
    <s v="REPETIDO 2"/>
    <x v="1"/>
    <n v="728"/>
    <n v="0"/>
    <n v="0"/>
    <n v="0"/>
    <m/>
    <m/>
    <m/>
    <m/>
    <m/>
    <m/>
    <m/>
    <m/>
    <n v="0"/>
    <n v="0"/>
    <n v="0"/>
  </r>
  <r>
    <x v="192"/>
    <s v="REPETIDO 2"/>
    <x v="1"/>
    <s v="CAS"/>
    <n v="0"/>
    <n v="0"/>
    <n v="0"/>
    <m/>
    <m/>
    <m/>
    <m/>
    <m/>
    <m/>
    <n v="2"/>
    <n v="2"/>
    <n v="2"/>
    <n v="2"/>
    <n v="4"/>
  </r>
  <r>
    <x v="192"/>
    <s v="REPETIDO 2"/>
    <x v="1"/>
    <n v="30057"/>
    <n v="0"/>
    <n v="0"/>
    <n v="0"/>
    <m/>
    <m/>
    <m/>
    <m/>
    <m/>
    <m/>
    <m/>
    <m/>
    <n v="0"/>
    <n v="0"/>
    <n v="0"/>
  </r>
  <r>
    <x v="192"/>
    <s v="REPETIDO 2"/>
    <x v="1"/>
    <s v="RE"/>
    <n v="0"/>
    <n v="0"/>
    <n v="0"/>
    <m/>
    <m/>
    <m/>
    <m/>
    <m/>
    <m/>
    <m/>
    <m/>
    <n v="0"/>
    <n v="0"/>
    <n v="0"/>
  </r>
  <r>
    <x v="192"/>
    <s v="REPETIDO 2"/>
    <x v="1"/>
    <s v="Otros"/>
    <n v="0"/>
    <n v="0"/>
    <n v="0"/>
    <m/>
    <m/>
    <m/>
    <m/>
    <m/>
    <m/>
    <m/>
    <m/>
    <n v="0"/>
    <n v="0"/>
    <n v="0"/>
  </r>
  <r>
    <x v="193"/>
    <n v="0"/>
    <x v="1"/>
    <n v="276"/>
    <n v="3"/>
    <n v="1"/>
    <n v="10"/>
    <n v="2"/>
    <n v="1"/>
    <n v="1"/>
    <m/>
    <n v="4"/>
    <n v="6"/>
    <m/>
    <m/>
    <n v="7"/>
    <n v="7"/>
    <n v="14"/>
  </r>
  <r>
    <x v="193"/>
    <n v="0"/>
    <x v="1"/>
    <n v="728"/>
    <n v="6"/>
    <n v="0"/>
    <n v="6"/>
    <n v="6"/>
    <m/>
    <m/>
    <m/>
    <n v="6"/>
    <m/>
    <m/>
    <m/>
    <n v="12"/>
    <n v="0"/>
    <n v="12"/>
  </r>
  <r>
    <x v="193"/>
    <n v="0"/>
    <x v="1"/>
    <s v="CAS"/>
    <n v="3"/>
    <n v="3"/>
    <n v="2"/>
    <n v="3"/>
    <m/>
    <n v="3"/>
    <m/>
    <n v="2"/>
    <m/>
    <m/>
    <m/>
    <n v="8"/>
    <n v="0"/>
    <n v="8"/>
  </r>
  <r>
    <x v="193"/>
    <n v="0"/>
    <x v="1"/>
    <n v="30057"/>
    <n v="0"/>
    <n v="0"/>
    <n v="0"/>
    <m/>
    <m/>
    <m/>
    <m/>
    <m/>
    <m/>
    <m/>
    <m/>
    <n v="0"/>
    <n v="0"/>
    <n v="0"/>
  </r>
  <r>
    <x v="193"/>
    <n v="0"/>
    <x v="1"/>
    <s v="RE"/>
    <n v="0"/>
    <n v="0"/>
    <n v="0"/>
    <m/>
    <m/>
    <m/>
    <m/>
    <m/>
    <m/>
    <m/>
    <m/>
    <n v="0"/>
    <n v="0"/>
    <n v="0"/>
  </r>
  <r>
    <x v="193"/>
    <n v="0"/>
    <x v="1"/>
    <s v="Otros"/>
    <n v="0"/>
    <n v="0"/>
    <n v="0"/>
    <m/>
    <m/>
    <m/>
    <m/>
    <m/>
    <m/>
    <m/>
    <m/>
    <n v="0"/>
    <n v="0"/>
    <n v="0"/>
  </r>
  <r>
    <x v="194"/>
    <n v="0"/>
    <x v="1"/>
    <n v="276"/>
    <n v="0"/>
    <n v="2"/>
    <n v="0"/>
    <n v="0"/>
    <n v="0"/>
    <n v="2"/>
    <n v="0"/>
    <n v="0"/>
    <n v="0"/>
    <n v="0"/>
    <n v="0"/>
    <n v="2"/>
    <n v="0"/>
    <n v="2"/>
  </r>
  <r>
    <x v="194"/>
    <n v="0"/>
    <x v="1"/>
    <n v="728"/>
    <n v="0"/>
    <n v="0"/>
    <n v="0"/>
    <n v="0"/>
    <n v="0"/>
    <n v="0"/>
    <n v="0"/>
    <n v="0"/>
    <n v="0"/>
    <n v="1"/>
    <n v="0"/>
    <n v="1"/>
    <n v="0"/>
    <n v="1"/>
  </r>
  <r>
    <x v="194"/>
    <n v="0"/>
    <x v="1"/>
    <s v="CAS"/>
    <n v="0"/>
    <n v="15"/>
    <n v="0"/>
    <n v="0"/>
    <n v="0"/>
    <n v="10"/>
    <n v="5"/>
    <n v="0"/>
    <n v="0"/>
    <n v="0"/>
    <n v="0"/>
    <n v="10"/>
    <n v="5"/>
    <n v="15"/>
  </r>
  <r>
    <x v="194"/>
    <n v="0"/>
    <x v="1"/>
    <n v="30057"/>
    <n v="0"/>
    <n v="0"/>
    <n v="0"/>
    <m/>
    <m/>
    <m/>
    <m/>
    <m/>
    <m/>
    <m/>
    <m/>
    <n v="0"/>
    <n v="0"/>
    <n v="0"/>
  </r>
  <r>
    <x v="194"/>
    <n v="0"/>
    <x v="1"/>
    <s v="RE"/>
    <n v="0"/>
    <n v="0"/>
    <n v="0"/>
    <m/>
    <m/>
    <m/>
    <m/>
    <m/>
    <m/>
    <m/>
    <m/>
    <n v="0"/>
    <n v="0"/>
    <n v="0"/>
  </r>
  <r>
    <x v="194"/>
    <n v="0"/>
    <x v="1"/>
    <s v="Otros"/>
    <n v="0"/>
    <n v="1"/>
    <n v="0"/>
    <m/>
    <m/>
    <n v="1"/>
    <m/>
    <m/>
    <m/>
    <m/>
    <m/>
    <n v="1"/>
    <n v="0"/>
    <n v="1"/>
  </r>
  <r>
    <x v="195"/>
    <s v="REPETIDO 2"/>
    <x v="1"/>
    <n v="276"/>
    <n v="5"/>
    <n v="0"/>
    <n v="23"/>
    <n v="5"/>
    <n v="0"/>
    <n v="0"/>
    <n v="0"/>
    <n v="14"/>
    <n v="9"/>
    <n v="0"/>
    <n v="0"/>
    <n v="19"/>
    <n v="9"/>
    <n v="28"/>
  </r>
  <r>
    <x v="195"/>
    <s v="REPETIDO 2"/>
    <x v="1"/>
    <n v="728"/>
    <n v="114"/>
    <n v="0"/>
    <n v="31"/>
    <n v="104"/>
    <n v="10"/>
    <n v="0"/>
    <n v="0"/>
    <n v="24"/>
    <n v="7"/>
    <n v="0"/>
    <n v="0"/>
    <n v="128"/>
    <n v="17"/>
    <n v="145"/>
  </r>
  <r>
    <x v="195"/>
    <s v="REPETIDO 2"/>
    <x v="1"/>
    <s v="CAS"/>
    <n v="20"/>
    <n v="0"/>
    <n v="49"/>
    <n v="17"/>
    <n v="3"/>
    <n v="0"/>
    <n v="0"/>
    <n v="29"/>
    <n v="20"/>
    <n v="0"/>
    <n v="0"/>
    <n v="46"/>
    <n v="23"/>
    <n v="69"/>
  </r>
  <r>
    <x v="195"/>
    <s v="REPETIDO 2"/>
    <x v="1"/>
    <n v="30057"/>
    <n v="0"/>
    <n v="0"/>
    <n v="0"/>
    <n v="0"/>
    <n v="0"/>
    <n v="0"/>
    <n v="0"/>
    <n v="0"/>
    <n v="0"/>
    <n v="0"/>
    <n v="0"/>
    <n v="0"/>
    <n v="0"/>
    <n v="0"/>
  </r>
  <r>
    <x v="195"/>
    <s v="REPETIDO 2"/>
    <x v="1"/>
    <s v="RE"/>
    <n v="0"/>
    <n v="0"/>
    <n v="0"/>
    <n v="0"/>
    <n v="0"/>
    <n v="0"/>
    <n v="0"/>
    <n v="0"/>
    <n v="0"/>
    <n v="0"/>
    <n v="0"/>
    <n v="0"/>
    <n v="0"/>
    <n v="0"/>
  </r>
  <r>
    <x v="195"/>
    <s v="REPETIDO 2"/>
    <x v="1"/>
    <s v="Otros"/>
    <n v="0"/>
    <n v="0"/>
    <n v="0"/>
    <n v="0"/>
    <n v="0"/>
    <n v="0"/>
    <n v="0"/>
    <n v="0"/>
    <n v="0"/>
    <n v="0"/>
    <n v="0"/>
    <n v="0"/>
    <n v="0"/>
    <n v="0"/>
  </r>
  <r>
    <x v="196"/>
    <n v="0"/>
    <x v="1"/>
    <n v="276"/>
    <n v="0"/>
    <n v="23"/>
    <n v="0"/>
    <m/>
    <m/>
    <n v="20"/>
    <n v="3"/>
    <m/>
    <m/>
    <n v="2"/>
    <n v="1"/>
    <n v="22"/>
    <n v="4"/>
    <n v="26"/>
  </r>
  <r>
    <x v="196"/>
    <n v="0"/>
    <x v="1"/>
    <n v="728"/>
    <n v="0"/>
    <n v="0"/>
    <n v="0"/>
    <m/>
    <m/>
    <m/>
    <m/>
    <m/>
    <m/>
    <m/>
    <m/>
    <n v="0"/>
    <n v="0"/>
    <n v="0"/>
  </r>
  <r>
    <x v="196"/>
    <n v="0"/>
    <x v="1"/>
    <s v="CAS"/>
    <n v="0"/>
    <n v="0"/>
    <n v="0"/>
    <m/>
    <m/>
    <m/>
    <m/>
    <m/>
    <m/>
    <m/>
    <m/>
    <n v="0"/>
    <n v="0"/>
    <n v="0"/>
  </r>
  <r>
    <x v="196"/>
    <n v="0"/>
    <x v="1"/>
    <n v="30057"/>
    <n v="0"/>
    <n v="0"/>
    <n v="0"/>
    <m/>
    <m/>
    <m/>
    <m/>
    <m/>
    <m/>
    <m/>
    <m/>
    <n v="0"/>
    <n v="0"/>
    <n v="0"/>
  </r>
  <r>
    <x v="196"/>
    <n v="0"/>
    <x v="1"/>
    <s v="RE"/>
    <n v="0"/>
    <n v="0"/>
    <n v="0"/>
    <m/>
    <m/>
    <m/>
    <m/>
    <m/>
    <m/>
    <m/>
    <m/>
    <n v="0"/>
    <n v="0"/>
    <n v="0"/>
  </r>
  <r>
    <x v="196"/>
    <n v="0"/>
    <x v="1"/>
    <s v="Otros"/>
    <n v="0"/>
    <n v="0"/>
    <n v="0"/>
    <m/>
    <m/>
    <m/>
    <m/>
    <m/>
    <m/>
    <m/>
    <m/>
    <n v="0"/>
    <n v="0"/>
    <n v="0"/>
  </r>
  <r>
    <x v="197"/>
    <s v="REPETIDO 2"/>
    <x v="1"/>
    <n v="276"/>
    <n v="1"/>
    <n v="4"/>
    <n v="2"/>
    <n v="1"/>
    <m/>
    <n v="3"/>
    <n v="1"/>
    <m/>
    <n v="2"/>
    <n v="1"/>
    <n v="4"/>
    <n v="5"/>
    <n v="7"/>
    <n v="12"/>
  </r>
  <r>
    <x v="197"/>
    <s v="REPETIDO 2"/>
    <x v="1"/>
    <n v="728"/>
    <n v="1"/>
    <n v="0"/>
    <n v="0"/>
    <n v="1"/>
    <m/>
    <m/>
    <m/>
    <m/>
    <m/>
    <m/>
    <m/>
    <n v="1"/>
    <n v="0"/>
    <n v="1"/>
  </r>
  <r>
    <x v="197"/>
    <s v="REPETIDO 2"/>
    <x v="1"/>
    <s v="CAS"/>
    <n v="7"/>
    <n v="11"/>
    <n v="0"/>
    <n v="7"/>
    <m/>
    <n v="5"/>
    <n v="6"/>
    <m/>
    <m/>
    <m/>
    <m/>
    <n v="12"/>
    <n v="6"/>
    <n v="18"/>
  </r>
  <r>
    <x v="197"/>
    <s v="REPETIDO 2"/>
    <x v="1"/>
    <n v="30057"/>
    <n v="1"/>
    <n v="0"/>
    <n v="0"/>
    <n v="1"/>
    <m/>
    <m/>
    <m/>
    <m/>
    <m/>
    <m/>
    <m/>
    <n v="1"/>
    <n v="0"/>
    <n v="1"/>
  </r>
  <r>
    <x v="197"/>
    <s v="REPETIDO 2"/>
    <x v="1"/>
    <s v="RE"/>
    <n v="0"/>
    <n v="0"/>
    <n v="0"/>
    <m/>
    <m/>
    <m/>
    <m/>
    <m/>
    <m/>
    <m/>
    <m/>
    <n v="0"/>
    <n v="0"/>
    <n v="0"/>
  </r>
  <r>
    <x v="197"/>
    <s v="REPETIDO 2"/>
    <x v="1"/>
    <s v="Otros"/>
    <n v="0"/>
    <n v="0"/>
    <n v="0"/>
    <m/>
    <m/>
    <m/>
    <m/>
    <m/>
    <m/>
    <m/>
    <m/>
    <n v="0"/>
    <n v="0"/>
    <n v="0"/>
  </r>
  <r>
    <x v="198"/>
    <n v="0"/>
    <x v="1"/>
    <n v="276"/>
    <n v="4"/>
    <n v="1"/>
    <n v="2"/>
    <n v="4"/>
    <m/>
    <n v="1"/>
    <m/>
    <n v="1"/>
    <n v="1"/>
    <n v="1"/>
    <n v="2"/>
    <n v="7"/>
    <n v="3"/>
    <n v="10"/>
  </r>
  <r>
    <x v="198"/>
    <n v="0"/>
    <x v="1"/>
    <n v="728"/>
    <n v="0"/>
    <n v="0"/>
    <n v="0"/>
    <m/>
    <m/>
    <m/>
    <m/>
    <m/>
    <m/>
    <m/>
    <m/>
    <n v="0"/>
    <n v="0"/>
    <n v="0"/>
  </r>
  <r>
    <x v="198"/>
    <n v="0"/>
    <x v="1"/>
    <s v="CAS"/>
    <n v="8"/>
    <n v="2"/>
    <n v="1"/>
    <n v="4"/>
    <n v="4"/>
    <n v="2"/>
    <m/>
    <n v="1"/>
    <m/>
    <n v="21"/>
    <n v="8"/>
    <n v="28"/>
    <n v="12"/>
    <n v="40"/>
  </r>
  <r>
    <x v="198"/>
    <n v="0"/>
    <x v="1"/>
    <n v="30057"/>
    <n v="0"/>
    <n v="0"/>
    <n v="0"/>
    <m/>
    <m/>
    <m/>
    <m/>
    <m/>
    <m/>
    <m/>
    <m/>
    <n v="0"/>
    <n v="0"/>
    <n v="0"/>
  </r>
  <r>
    <x v="198"/>
    <n v="0"/>
    <x v="1"/>
    <s v="RE"/>
    <n v="0"/>
    <n v="0"/>
    <n v="0"/>
    <m/>
    <m/>
    <m/>
    <m/>
    <m/>
    <m/>
    <m/>
    <m/>
    <n v="0"/>
    <n v="0"/>
    <n v="0"/>
  </r>
  <r>
    <x v="198"/>
    <n v="0"/>
    <x v="1"/>
    <s v="Otros"/>
    <n v="0"/>
    <n v="0"/>
    <n v="0"/>
    <m/>
    <m/>
    <m/>
    <m/>
    <m/>
    <m/>
    <m/>
    <m/>
    <n v="0"/>
    <n v="0"/>
    <n v="0"/>
  </r>
  <r>
    <x v="199"/>
    <n v="0"/>
    <x v="1"/>
    <n v="276"/>
    <n v="0"/>
    <n v="0"/>
    <n v="1"/>
    <n v="0"/>
    <n v="0"/>
    <n v="0"/>
    <n v="0"/>
    <n v="1"/>
    <m/>
    <n v="1"/>
    <n v="1"/>
    <n v="2"/>
    <n v="1"/>
    <n v="3"/>
  </r>
  <r>
    <x v="199"/>
    <n v="0"/>
    <x v="1"/>
    <n v="728"/>
    <n v="3"/>
    <n v="0"/>
    <n v="0"/>
    <n v="1"/>
    <n v="2"/>
    <n v="0"/>
    <n v="0"/>
    <n v="0"/>
    <n v="0"/>
    <n v="1"/>
    <n v="0"/>
    <n v="2"/>
    <n v="2"/>
    <n v="4"/>
  </r>
  <r>
    <x v="199"/>
    <n v="0"/>
    <x v="1"/>
    <s v="CAS"/>
    <n v="8"/>
    <n v="1"/>
    <n v="4"/>
    <n v="6"/>
    <n v="2"/>
    <n v="1"/>
    <n v="0"/>
    <n v="1"/>
    <n v="3"/>
    <n v="1"/>
    <n v="1"/>
    <n v="9"/>
    <n v="6"/>
    <n v="15"/>
  </r>
  <r>
    <x v="199"/>
    <n v="0"/>
    <x v="1"/>
    <n v="30057"/>
    <n v="1"/>
    <n v="0"/>
    <n v="0"/>
    <n v="1"/>
    <n v="0"/>
    <n v="0"/>
    <n v="0"/>
    <n v="0"/>
    <n v="0"/>
    <n v="0"/>
    <n v="0"/>
    <n v="1"/>
    <n v="0"/>
    <n v="1"/>
  </r>
  <r>
    <x v="199"/>
    <n v="0"/>
    <x v="1"/>
    <s v="RE"/>
    <n v="0"/>
    <n v="0"/>
    <n v="0"/>
    <n v="0"/>
    <n v="0"/>
    <n v="0"/>
    <n v="0"/>
    <n v="0"/>
    <n v="0"/>
    <n v="0"/>
    <n v="0"/>
    <n v="0"/>
    <n v="0"/>
    <n v="0"/>
  </r>
  <r>
    <x v="199"/>
    <n v="0"/>
    <x v="1"/>
    <s v="Otros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oja1" cacheId="4" applyNumberFormats="0" applyBorderFormats="0" applyFontFormats="0" applyPatternFormats="0" applyAlignmentFormats="0" applyWidthHeightFormats="0" dataCaption="" updatedVersion="4" rowGrandTotals="0" compact="0" compactData="0">
  <location ref="V4:Y205" firstHeaderRow="1" firstDataRow="2" firstDataCol="2"/>
  <pivotFields count="18">
    <pivotField name="ENTIDAD" axis="axisRow" compact="0" outline="0" multipleItemSelectionAllowed="1" showAll="0" sortType="ascending" defaultSubtotal="0">
      <items count="200">
        <item x="105"/>
        <item x="127"/>
        <item x="3"/>
        <item x="125"/>
        <item x="126"/>
        <item x="1"/>
        <item x="128"/>
        <item x="148"/>
        <item x="143"/>
        <item x="141"/>
        <item x="146"/>
        <item x="142"/>
        <item x="138"/>
        <item x="144"/>
        <item x="50"/>
        <item x="64"/>
        <item x="129"/>
        <item x="49"/>
        <item x="74"/>
        <item x="145"/>
        <item x="71"/>
        <item x="72"/>
        <item x="131"/>
        <item x="134"/>
        <item x="133"/>
        <item x="47"/>
        <item x="139"/>
        <item x="140"/>
        <item x="130"/>
        <item x="73"/>
        <item x="132"/>
        <item x="48"/>
        <item x="4"/>
        <item x="136"/>
        <item x="135"/>
        <item x="137"/>
        <item x="149"/>
        <item x="157"/>
        <item x="70"/>
        <item x="2"/>
        <item x="155"/>
        <item x="46"/>
        <item x="153"/>
        <item x="152"/>
        <item x="150"/>
        <item x="154"/>
        <item x="158"/>
        <item x="45"/>
        <item x="159"/>
        <item x="160"/>
        <item x="0"/>
        <item x="61"/>
        <item x="161"/>
        <item x="68"/>
        <item x="67"/>
        <item x="69"/>
        <item x="14"/>
        <item x="162"/>
        <item x="163"/>
        <item x="42"/>
        <item x="156"/>
        <item x="164"/>
        <item x="168"/>
        <item x="66"/>
        <item x="107"/>
        <item x="106"/>
        <item x="171"/>
        <item x="56"/>
        <item x="177"/>
        <item x="172"/>
        <item x="179"/>
        <item x="57"/>
        <item x="180"/>
        <item x="41"/>
        <item x="55"/>
        <item x="58"/>
        <item x="178"/>
        <item x="182"/>
        <item x="183"/>
        <item x="175"/>
        <item x="169"/>
        <item x="6"/>
        <item x="181"/>
        <item x="54"/>
        <item x="184"/>
        <item x="176"/>
        <item x="7"/>
        <item x="53"/>
        <item x="173"/>
        <item x="185"/>
        <item x="198"/>
        <item x="52"/>
        <item x="174"/>
        <item x="103"/>
        <item x="170"/>
        <item x="199"/>
        <item x="197"/>
        <item x="40"/>
        <item x="5"/>
        <item x="8"/>
        <item x="196"/>
        <item x="34"/>
        <item x="195"/>
        <item x="102"/>
        <item x="194"/>
        <item x="193"/>
        <item x="101"/>
        <item x="100"/>
        <item x="39"/>
        <item x="38"/>
        <item x="192"/>
        <item x="191"/>
        <item x="190"/>
        <item x="99"/>
        <item x="189"/>
        <item x="188"/>
        <item x="186"/>
        <item x="9"/>
        <item x="187"/>
        <item x="98"/>
        <item x="97"/>
        <item x="37"/>
        <item x="43"/>
        <item x="96"/>
        <item x="10"/>
        <item x="95"/>
        <item x="94"/>
        <item x="11"/>
        <item x="35"/>
        <item x="44"/>
        <item x="12"/>
        <item x="91"/>
        <item x="15"/>
        <item x="93"/>
        <item x="92"/>
        <item x="16"/>
        <item x="27"/>
        <item x="90"/>
        <item x="89"/>
        <item x="88"/>
        <item x="87"/>
        <item x="26"/>
        <item x="85"/>
        <item x="86"/>
        <item x="59"/>
        <item x="84"/>
        <item x="20"/>
        <item x="25"/>
        <item x="24"/>
        <item x="23"/>
        <item x="83"/>
        <item x="13"/>
        <item x="82"/>
        <item x="36"/>
        <item x="81"/>
        <item x="80"/>
        <item x="22"/>
        <item x="79"/>
        <item x="21"/>
        <item x="65"/>
        <item x="167"/>
        <item x="60"/>
        <item x="77"/>
        <item x="33"/>
        <item x="32"/>
        <item x="78"/>
        <item x="31"/>
        <item x="76"/>
        <item x="75"/>
        <item x="165"/>
        <item x="63"/>
        <item x="62"/>
        <item x="104"/>
        <item x="51"/>
        <item x="147"/>
        <item x="166"/>
        <item x="108"/>
        <item x="109"/>
        <item x="110"/>
        <item x="151"/>
        <item x="123"/>
        <item x="124"/>
        <item x="30"/>
        <item x="122"/>
        <item x="19"/>
        <item x="118"/>
        <item x="119"/>
        <item x="115"/>
        <item x="117"/>
        <item x="116"/>
        <item x="114"/>
        <item x="113"/>
        <item x="112"/>
        <item x="121"/>
        <item x="111"/>
        <item x="120"/>
        <item x="17"/>
        <item x="18"/>
        <item x="28"/>
        <item x="29"/>
      </items>
    </pivotField>
    <pivotField name="REPETICIÓN" compact="0" outline="0" multipleItemSelectionAllowed="1" showAll="0"/>
    <pivotField name="NIVEL" axis="axisRow" compact="0" outline="0" multipleItemSelectionAllowed="1" showAll="0" sortType="ascending">
      <items count="4">
        <item x="1"/>
        <item x="2"/>
        <item x="0"/>
        <item t="default"/>
      </items>
    </pivotField>
    <pivotField name="NATURALEZA" compact="0" outline="0" multipleItemSelectionAllowed="1" showAll="0"/>
    <pivotField name="Total Insitu" compact="0" outline="0" multipleItemSelectionAllowed="1" showAll="0"/>
    <pivotField name="Total Remota" compact="0" outline="0" multipleItemSelectionAllowed="1" showAll="0"/>
    <pivotField name="Total licencia" compact="0" outline="0" multipleItemSelectionAllowed="1" showAll="0"/>
    <pivotField name="HOMBRES" compact="0" outline="0" multipleItemSelectionAllowed="1" showAll="0"/>
    <pivotField name="MUJERES" compact="0" outline="0" multipleItemSelectionAllowed="1" showAll="0"/>
    <pivotField name="hombres2" compact="0" outline="0" multipleItemSelectionAllowed="1" showAll="0"/>
    <pivotField name="mujeres2" compact="0" outline="0" multipleItemSelectionAllowed="1" showAll="0"/>
    <pivotField name="hombres3" compact="0" outline="0" multipleItemSelectionAllowed="1" showAll="0"/>
    <pivotField name="mujeres3" compact="0" outline="0" multipleItemSelectionAllowed="1" showAll="0"/>
    <pivotField name="hombres4" compact="0" outline="0" multipleItemSelectionAllowed="1" showAll="0"/>
    <pivotField name="mujeres4" compact="0" outline="0" multipleItemSelectionAllowed="1" showAll="0"/>
    <pivotField name="hombres5" dataField="1" compact="0" outline="0" multipleItemSelectionAllowed="1" showAll="0"/>
    <pivotField name="mujeres5" dataField="1" compact="0" outline="0" multipleItemSelectionAllowed="1" showAll="0"/>
    <pivotField name="TOTAL FINAL" compact="0" outline="0" multipleItemSelectionAllowed="1" showAll="0"/>
  </pivotFields>
  <rowFields count="2">
    <field x="0"/>
    <field x="2"/>
  </rowFields>
  <rowItems count="200">
    <i>
      <x/>
      <x v="1"/>
    </i>
    <i>
      <x v="1"/>
      <x v="2"/>
    </i>
    <i>
      <x v="2"/>
      <x v="2"/>
    </i>
    <i>
      <x v="3"/>
      <x v="1"/>
    </i>
    <i>
      <x v="4"/>
      <x v="1"/>
    </i>
    <i>
      <x v="5"/>
      <x v="2"/>
    </i>
    <i>
      <x v="6"/>
      <x v="2"/>
    </i>
    <i>
      <x v="7"/>
      <x/>
    </i>
    <i>
      <x v="8"/>
      <x v="1"/>
    </i>
    <i>
      <x v="9"/>
      <x v="2"/>
    </i>
    <i>
      <x v="10"/>
      <x/>
    </i>
    <i>
      <x v="11"/>
      <x v="1"/>
    </i>
    <i>
      <x v="12"/>
      <x v="1"/>
    </i>
    <i>
      <x v="13"/>
      <x v="1"/>
    </i>
    <i>
      <x v="14"/>
      <x v="1"/>
    </i>
    <i>
      <x v="15"/>
      <x v="1"/>
    </i>
    <i>
      <x v="16"/>
      <x v="2"/>
    </i>
    <i>
      <x v="17"/>
      <x v="2"/>
    </i>
    <i>
      <x v="18"/>
      <x v="2"/>
    </i>
    <i>
      <x v="19"/>
      <x v="1"/>
    </i>
    <i>
      <x v="20"/>
      <x v="2"/>
    </i>
    <i>
      <x v="21"/>
      <x v="2"/>
    </i>
    <i>
      <x v="22"/>
      <x v="2"/>
    </i>
    <i>
      <x v="23"/>
      <x v="2"/>
    </i>
    <i>
      <x v="24"/>
      <x v="2"/>
    </i>
    <i>
      <x v="25"/>
      <x v="2"/>
    </i>
    <i>
      <x v="26"/>
      <x v="2"/>
    </i>
    <i>
      <x v="27"/>
      <x v="2"/>
    </i>
    <i>
      <x v="28"/>
      <x v="2"/>
    </i>
    <i>
      <x v="29"/>
      <x v="2"/>
    </i>
    <i>
      <x v="30"/>
      <x v="2"/>
    </i>
    <i>
      <x v="31"/>
      <x v="2"/>
    </i>
    <i>
      <x v="32"/>
      <x v="2"/>
    </i>
    <i>
      <x v="33"/>
      <x v="2"/>
    </i>
    <i>
      <x v="34"/>
      <x v="2"/>
    </i>
    <i>
      <x v="35"/>
      <x v="2"/>
    </i>
    <i>
      <x v="36"/>
      <x v="1"/>
    </i>
    <i>
      <x v="37"/>
      <x v="1"/>
    </i>
    <i>
      <x v="38"/>
      <x v="2"/>
    </i>
    <i>
      <x v="39"/>
      <x v="2"/>
    </i>
    <i>
      <x v="40"/>
      <x v="2"/>
    </i>
    <i>
      <x v="41"/>
      <x v="2"/>
    </i>
    <i>
      <x v="42"/>
      <x v="2"/>
    </i>
    <i>
      <x v="43"/>
      <x v="2"/>
    </i>
    <i>
      <x v="44"/>
      <x v="2"/>
    </i>
    <i>
      <x v="45"/>
      <x v="2"/>
    </i>
    <i>
      <x v="46"/>
      <x v="1"/>
    </i>
    <i>
      <x v="47"/>
      <x v="2"/>
    </i>
    <i>
      <x v="48"/>
      <x v="2"/>
    </i>
    <i>
      <x v="49"/>
      <x v="2"/>
    </i>
    <i>
      <x v="50"/>
      <x v="2"/>
    </i>
    <i>
      <x v="51"/>
      <x v="1"/>
    </i>
    <i>
      <x v="52"/>
      <x v="1"/>
    </i>
    <i>
      <x v="53"/>
      <x v="1"/>
    </i>
    <i>
      <x v="54"/>
      <x v="1"/>
    </i>
    <i>
      <x v="55"/>
      <x v="1"/>
    </i>
    <i>
      <x v="56"/>
      <x/>
    </i>
    <i>
      <x v="57"/>
      <x v="1"/>
    </i>
    <i>
      <x v="58"/>
      <x v="2"/>
    </i>
    <i>
      <x v="59"/>
      <x v="2"/>
    </i>
    <i>
      <x v="60"/>
      <x v="2"/>
    </i>
    <i>
      <x v="61"/>
      <x v="1"/>
    </i>
    <i>
      <x v="62"/>
      <x v="1"/>
    </i>
    <i>
      <x v="63"/>
      <x v="2"/>
    </i>
    <i>
      <x v="64"/>
      <x v="1"/>
    </i>
    <i>
      <x v="65"/>
      <x v="1"/>
    </i>
    <i>
      <x v="66"/>
      <x/>
    </i>
    <i>
      <x v="67"/>
      <x/>
    </i>
    <i>
      <x v="68"/>
      <x/>
    </i>
    <i>
      <x v="69"/>
      <x/>
    </i>
    <i>
      <x v="70"/>
      <x/>
    </i>
    <i>
      <x v="71"/>
      <x/>
    </i>
    <i>
      <x v="72"/>
      <x/>
    </i>
    <i>
      <x v="73"/>
      <x/>
    </i>
    <i>
      <x v="74"/>
      <x/>
    </i>
    <i>
      <x v="75"/>
      <x/>
    </i>
    <i>
      <x v="76"/>
      <x/>
    </i>
    <i>
      <x v="77"/>
      <x/>
    </i>
    <i>
      <x v="78"/>
      <x/>
    </i>
    <i>
      <x v="79"/>
      <x/>
    </i>
    <i>
      <x v="80"/>
      <x/>
    </i>
    <i>
      <x v="81"/>
      <x/>
    </i>
    <i>
      <x v="82"/>
      <x/>
    </i>
    <i>
      <x v="83"/>
      <x/>
    </i>
    <i>
      <x v="84"/>
      <x/>
    </i>
    <i>
      <x v="85"/>
      <x/>
    </i>
    <i>
      <x v="86"/>
      <x/>
    </i>
    <i>
      <x v="87"/>
      <x/>
    </i>
    <i>
      <x v="88"/>
      <x/>
    </i>
    <i>
      <x v="89"/>
      <x/>
    </i>
    <i>
      <x v="90"/>
      <x/>
    </i>
    <i>
      <x v="91"/>
      <x/>
    </i>
    <i>
      <x v="92"/>
      <x/>
    </i>
    <i>
      <x v="93"/>
      <x/>
    </i>
    <i>
      <x v="94"/>
      <x/>
    </i>
    <i>
      <x v="95"/>
      <x/>
    </i>
    <i>
      <x v="96"/>
      <x/>
    </i>
    <i>
      <x v="97"/>
      <x/>
    </i>
    <i>
      <x v="98"/>
      <x/>
    </i>
    <i>
      <x v="99"/>
      <x/>
    </i>
    <i>
      <x v="100"/>
      <x/>
    </i>
    <i>
      <x v="101"/>
      <x/>
    </i>
    <i>
      <x v="102"/>
      <x/>
    </i>
    <i>
      <x v="103"/>
      <x/>
    </i>
    <i>
      <x v="104"/>
      <x/>
    </i>
    <i>
      <x v="105"/>
      <x/>
    </i>
    <i>
      <x v="106"/>
      <x/>
    </i>
    <i>
      <x v="107"/>
      <x/>
    </i>
    <i>
      <x v="108"/>
      <x/>
    </i>
    <i>
      <x v="109"/>
      <x/>
    </i>
    <i>
      <x v="110"/>
      <x/>
    </i>
    <i>
      <x v="111"/>
      <x/>
    </i>
    <i>
      <x v="112"/>
      <x/>
    </i>
    <i>
      <x v="113"/>
      <x/>
    </i>
    <i>
      <x v="114"/>
      <x/>
    </i>
    <i>
      <x v="115"/>
      <x/>
    </i>
    <i>
      <x v="116"/>
      <x/>
    </i>
    <i>
      <x v="117"/>
      <x/>
    </i>
    <i>
      <x v="118"/>
      <x/>
    </i>
    <i>
      <x v="119"/>
      <x/>
    </i>
    <i>
      <x v="120"/>
      <x/>
    </i>
    <i>
      <x v="121"/>
      <x/>
    </i>
    <i>
      <x v="122"/>
      <x/>
    </i>
    <i>
      <x v="123"/>
      <x/>
    </i>
    <i>
      <x v="124"/>
      <x/>
    </i>
    <i>
      <x v="125"/>
      <x/>
    </i>
    <i>
      <x v="126"/>
      <x/>
    </i>
    <i>
      <x v="127"/>
      <x/>
    </i>
    <i>
      <x v="128"/>
      <x/>
    </i>
    <i>
      <x v="129"/>
      <x/>
    </i>
    <i>
      <x v="130"/>
      <x/>
    </i>
    <i>
      <x v="131"/>
      <x/>
    </i>
    <i>
      <x v="132"/>
      <x/>
    </i>
    <i>
      <x v="133"/>
      <x/>
    </i>
    <i>
      <x v="134"/>
      <x/>
    </i>
    <i>
      <x v="135"/>
      <x/>
    </i>
    <i>
      <x v="136"/>
      <x/>
    </i>
    <i>
      <x v="137"/>
      <x/>
    </i>
    <i>
      <x v="138"/>
      <x/>
    </i>
    <i>
      <x v="139"/>
      <x/>
    </i>
    <i>
      <x v="140"/>
      <x/>
    </i>
    <i>
      <x v="141"/>
      <x/>
    </i>
    <i>
      <x v="142"/>
      <x/>
    </i>
    <i>
      <x v="143"/>
      <x/>
    </i>
    <i>
      <x v="144"/>
      <x/>
    </i>
    <i>
      <x v="145"/>
      <x/>
    </i>
    <i>
      <x v="146"/>
      <x/>
    </i>
    <i>
      <x v="147"/>
      <x/>
    </i>
    <i>
      <x v="148"/>
      <x/>
    </i>
    <i>
      <x v="149"/>
      <x/>
    </i>
    <i>
      <x v="150"/>
      <x/>
    </i>
    <i>
      <x v="151"/>
      <x/>
    </i>
    <i>
      <x v="152"/>
      <x/>
    </i>
    <i>
      <x v="153"/>
      <x/>
    </i>
    <i>
      <x v="154"/>
      <x/>
    </i>
    <i>
      <x v="155"/>
      <x/>
    </i>
    <i>
      <x v="156"/>
      <x/>
    </i>
    <i>
      <x v="157"/>
      <x/>
    </i>
    <i>
      <x v="158"/>
      <x/>
    </i>
    <i>
      <x v="159"/>
      <x v="1"/>
    </i>
    <i>
      <x v="160"/>
      <x v="1"/>
    </i>
    <i>
      <x v="161"/>
      <x v="1"/>
    </i>
    <i>
      <x v="162"/>
      <x/>
    </i>
    <i>
      <x v="163"/>
      <x/>
    </i>
    <i>
      <x v="164"/>
      <x/>
    </i>
    <i>
      <x v="165"/>
      <x/>
    </i>
    <i>
      <x v="166"/>
      <x/>
    </i>
    <i>
      <x v="167"/>
      <x/>
    </i>
    <i>
      <x v="168"/>
      <x/>
    </i>
    <i>
      <x v="169"/>
      <x v="1"/>
    </i>
    <i>
      <x v="170"/>
      <x v="1"/>
    </i>
    <i>
      <x v="171"/>
      <x v="1"/>
    </i>
    <i>
      <x v="172"/>
      <x v="1"/>
    </i>
    <i>
      <x v="173"/>
      <x/>
    </i>
    <i>
      <x v="174"/>
      <x v="1"/>
    </i>
    <i>
      <x v="175"/>
      <x v="1"/>
    </i>
    <i>
      <x v="176"/>
      <x v="1"/>
    </i>
    <i>
      <x v="177"/>
      <x v="1"/>
    </i>
    <i>
      <x v="178"/>
      <x v="1"/>
    </i>
    <i>
      <x v="179"/>
      <x v="1"/>
    </i>
    <i>
      <x v="180"/>
      <x/>
    </i>
    <i>
      <x v="181"/>
      <x v="1"/>
    </i>
    <i>
      <x v="182"/>
      <x v="1"/>
    </i>
    <i>
      <x v="183"/>
      <x v="1"/>
    </i>
    <i>
      <x v="184"/>
      <x/>
    </i>
    <i>
      <x v="185"/>
      <x v="2"/>
    </i>
    <i>
      <x v="186"/>
      <x v="2"/>
    </i>
    <i>
      <x v="187"/>
      <x v="2"/>
    </i>
    <i>
      <x v="188"/>
      <x v="2"/>
    </i>
    <i>
      <x v="189"/>
      <x v="1"/>
    </i>
    <i>
      <x v="190"/>
      <x v="1"/>
    </i>
    <i>
      <x v="191"/>
      <x v="1"/>
    </i>
    <i>
      <x v="192"/>
      <x v="1"/>
    </i>
    <i>
      <x v="193"/>
      <x v="2"/>
    </i>
    <i>
      <x v="194"/>
      <x v="2"/>
    </i>
    <i>
      <x v="195"/>
      <x v="2"/>
    </i>
    <i>
      <x v="196"/>
      <x v="2"/>
    </i>
    <i>
      <x v="197"/>
      <x v="2"/>
    </i>
    <i>
      <x v="198"/>
      <x v="2"/>
    </i>
    <i>
      <x v="199"/>
      <x v="2"/>
    </i>
  </rowItems>
  <colFields count="1">
    <field x="-2"/>
  </colFields>
  <colItems count="2">
    <i>
      <x/>
    </i>
    <i i="1">
      <x v="1"/>
    </i>
  </colItems>
  <dataFields count="2">
    <dataField name="Suma de HOMBRES5" fld="15" baseField="0"/>
    <dataField name="Suma de MUJERES5" fld="16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A2" sqref="A2"/>
    </sheetView>
  </sheetViews>
  <sheetFormatPr baseColWidth="10" defaultRowHeight="14.25" x14ac:dyDescent="0.2"/>
  <cols>
    <col min="1" max="1" width="87.375" bestFit="1" customWidth="1"/>
    <col min="2" max="2" width="16.5" customWidth="1"/>
  </cols>
  <sheetData>
    <row r="1" spans="1:8" ht="15" x14ac:dyDescent="0.2">
      <c r="A1" s="66" t="s">
        <v>335</v>
      </c>
      <c r="B1" s="66"/>
      <c r="C1" s="49"/>
      <c r="D1" s="49"/>
      <c r="E1" s="49"/>
      <c r="F1" s="49"/>
      <c r="G1" s="49"/>
      <c r="H1" s="31"/>
    </row>
    <row r="2" spans="1:8" ht="15" x14ac:dyDescent="0.2">
      <c r="A2" s="31"/>
      <c r="B2" s="31"/>
      <c r="C2" s="31"/>
      <c r="D2" s="31"/>
      <c r="E2" s="31"/>
      <c r="F2" s="31"/>
      <c r="G2" s="31"/>
      <c r="H2" s="31"/>
    </row>
    <row r="3" spans="1:8" s="38" customFormat="1" ht="15" x14ac:dyDescent="0.25">
      <c r="A3" s="43"/>
      <c r="B3" s="44"/>
      <c r="C3" s="37"/>
      <c r="D3" s="37"/>
      <c r="E3" s="37"/>
      <c r="F3" s="37"/>
      <c r="G3" s="37"/>
      <c r="H3" s="37"/>
    </row>
    <row r="4" spans="1:8" ht="15" customHeight="1" x14ac:dyDescent="0.25">
      <c r="A4" s="48" t="s">
        <v>337</v>
      </c>
      <c r="B4" s="45"/>
      <c r="C4" s="32"/>
      <c r="D4" s="32"/>
      <c r="E4" s="32"/>
      <c r="F4" s="32"/>
      <c r="G4" s="32"/>
      <c r="H4" s="32"/>
    </row>
    <row r="5" spans="1:8" ht="15" customHeight="1" x14ac:dyDescent="0.25">
      <c r="A5" s="48" t="s">
        <v>338</v>
      </c>
      <c r="B5" s="45"/>
      <c r="C5" s="32"/>
      <c r="D5" s="32"/>
      <c r="E5" s="32"/>
      <c r="F5" s="32"/>
      <c r="G5" s="32"/>
      <c r="H5" s="32"/>
    </row>
    <row r="6" spans="1:8" ht="15" customHeight="1" x14ac:dyDescent="0.25">
      <c r="A6" s="48" t="s">
        <v>366</v>
      </c>
      <c r="B6" s="46"/>
      <c r="C6" s="32"/>
      <c r="D6" s="32"/>
      <c r="E6" s="32"/>
      <c r="F6" s="32"/>
      <c r="G6" s="32"/>
      <c r="H6" s="32"/>
    </row>
    <row r="7" spans="1:8" ht="15" customHeight="1" x14ac:dyDescent="0.25">
      <c r="A7" s="48"/>
      <c r="B7" s="46"/>
      <c r="C7" s="32"/>
      <c r="D7" s="32"/>
      <c r="E7" s="32"/>
      <c r="F7" s="32"/>
      <c r="G7" s="32"/>
      <c r="H7" s="32"/>
    </row>
    <row r="8" spans="1:8" ht="15" x14ac:dyDescent="0.25">
      <c r="A8" s="39" t="s">
        <v>367</v>
      </c>
      <c r="B8" s="50"/>
      <c r="C8" s="32"/>
      <c r="D8" s="32"/>
      <c r="E8" s="32"/>
      <c r="F8" s="32"/>
      <c r="G8" s="32"/>
      <c r="H8" s="32"/>
    </row>
    <row r="9" spans="1:8" s="41" customFormat="1" ht="33.75" customHeight="1" x14ac:dyDescent="0.2">
      <c r="A9" s="51" t="s">
        <v>341</v>
      </c>
      <c r="B9" s="54" t="s">
        <v>339</v>
      </c>
      <c r="C9" s="40"/>
      <c r="D9" s="40"/>
      <c r="E9" s="40"/>
      <c r="F9" s="40"/>
      <c r="G9" s="40"/>
      <c r="H9" s="40"/>
    </row>
    <row r="10" spans="1:8" s="41" customFormat="1" ht="15" customHeight="1" x14ac:dyDescent="0.2">
      <c r="A10" s="52" t="s">
        <v>342</v>
      </c>
      <c r="B10" s="55" t="s">
        <v>340</v>
      </c>
      <c r="C10" s="40"/>
      <c r="D10" s="40"/>
      <c r="E10" s="40"/>
      <c r="F10" s="40"/>
      <c r="G10" s="40"/>
      <c r="H10" s="40"/>
    </row>
    <row r="11" spans="1:8" s="41" customFormat="1" ht="15" x14ac:dyDescent="0.2">
      <c r="A11" s="51" t="s">
        <v>343</v>
      </c>
      <c r="B11" s="54" t="s">
        <v>362</v>
      </c>
      <c r="C11" s="40"/>
      <c r="D11" s="40"/>
      <c r="E11" s="40"/>
      <c r="F11" s="40"/>
      <c r="G11" s="40"/>
      <c r="H11" s="40"/>
    </row>
    <row r="12" spans="1:8" s="41" customFormat="1" ht="15" customHeight="1" x14ac:dyDescent="0.2">
      <c r="A12" s="51" t="s">
        <v>363</v>
      </c>
      <c r="B12" s="54" t="s">
        <v>364</v>
      </c>
      <c r="C12" s="40"/>
      <c r="D12" s="40"/>
      <c r="E12" s="40"/>
      <c r="F12" s="40"/>
      <c r="G12" s="40"/>
      <c r="H12" s="40"/>
    </row>
    <row r="13" spans="1:8" s="41" customFormat="1" ht="30" customHeight="1" x14ac:dyDescent="0.2">
      <c r="A13" s="51" t="s">
        <v>344</v>
      </c>
      <c r="B13" s="54" t="s">
        <v>345</v>
      </c>
      <c r="C13" s="40"/>
      <c r="D13" s="40"/>
      <c r="E13" s="40"/>
      <c r="F13" s="40"/>
      <c r="G13" s="40"/>
      <c r="H13" s="40"/>
    </row>
    <row r="14" spans="1:8" s="41" customFormat="1" ht="30" x14ac:dyDescent="0.2">
      <c r="A14" s="51" t="s">
        <v>346</v>
      </c>
      <c r="B14" s="54" t="s">
        <v>368</v>
      </c>
      <c r="C14" s="40"/>
      <c r="D14" s="40"/>
      <c r="E14" s="40"/>
      <c r="F14" s="40"/>
      <c r="G14" s="40"/>
      <c r="H14" s="40"/>
    </row>
    <row r="15" spans="1:8" s="41" customFormat="1" ht="15" x14ac:dyDescent="0.2">
      <c r="A15" s="51" t="s">
        <v>365</v>
      </c>
      <c r="B15" s="53" t="s">
        <v>369</v>
      </c>
      <c r="C15" s="40"/>
      <c r="D15" s="40"/>
      <c r="E15" s="40"/>
      <c r="F15" s="40"/>
      <c r="G15" s="40"/>
      <c r="H15" s="40"/>
    </row>
    <row r="16" spans="1:8" ht="15" x14ac:dyDescent="0.2">
      <c r="A16" s="42"/>
      <c r="B16" s="42"/>
      <c r="C16" s="42"/>
      <c r="D16" s="42"/>
      <c r="E16" s="42"/>
      <c r="F16" s="42"/>
      <c r="G16" s="34"/>
      <c r="H16" s="33"/>
    </row>
    <row r="17" spans="1:8" ht="15" x14ac:dyDescent="0.2">
      <c r="A17" s="47" t="s">
        <v>336</v>
      </c>
      <c r="B17" s="47"/>
      <c r="C17" s="47"/>
      <c r="D17" s="47"/>
      <c r="E17" s="47"/>
      <c r="F17" s="47"/>
      <c r="G17" s="47"/>
      <c r="H17" s="34"/>
    </row>
    <row r="18" spans="1:8" ht="15" x14ac:dyDescent="0.2">
      <c r="A18" s="42"/>
      <c r="B18" s="42"/>
      <c r="C18" s="42"/>
      <c r="D18" s="42"/>
      <c r="E18" s="42"/>
      <c r="F18" s="42"/>
      <c r="G18" s="42"/>
      <c r="H18" s="34"/>
    </row>
    <row r="19" spans="1:8" ht="15" x14ac:dyDescent="0.2">
      <c r="A19" s="42"/>
      <c r="B19" s="42"/>
      <c r="C19" s="42"/>
      <c r="D19" s="42"/>
      <c r="E19" s="42"/>
      <c r="F19" s="42"/>
      <c r="G19" s="42"/>
      <c r="H19" s="35"/>
    </row>
    <row r="20" spans="1:8" ht="15" x14ac:dyDescent="0.2">
      <c r="A20" s="42"/>
      <c r="B20" s="42"/>
      <c r="C20" s="42"/>
      <c r="D20" s="42"/>
      <c r="E20" s="42"/>
      <c r="F20" s="42"/>
      <c r="G20" s="42"/>
      <c r="H20" s="35"/>
    </row>
    <row r="21" spans="1:8" ht="15" x14ac:dyDescent="0.2">
      <c r="A21" s="35"/>
      <c r="B21" s="35"/>
      <c r="C21" s="35"/>
      <c r="D21" s="35"/>
      <c r="E21" s="35"/>
    </row>
    <row r="22" spans="1:8" ht="15" x14ac:dyDescent="0.25">
      <c r="A22" s="32"/>
      <c r="B22" s="32"/>
      <c r="C22" s="32"/>
      <c r="D22" s="32"/>
      <c r="E22" s="32"/>
    </row>
    <row r="23" spans="1:8" ht="15" x14ac:dyDescent="0.25">
      <c r="B23" s="36"/>
      <c r="C23" s="36"/>
      <c r="D23" s="32"/>
      <c r="E23" s="32"/>
    </row>
    <row r="24" spans="1:8" ht="15" x14ac:dyDescent="0.25">
      <c r="A24" s="32"/>
      <c r="B24" s="32"/>
      <c r="C24" s="32"/>
      <c r="D24" s="32"/>
      <c r="E24" s="32"/>
    </row>
    <row r="25" spans="1:8" ht="15" x14ac:dyDescent="0.25">
      <c r="A25" s="32"/>
      <c r="B25" s="32"/>
      <c r="C25" s="32"/>
      <c r="D25" s="32"/>
      <c r="E25" s="32"/>
    </row>
    <row r="26" spans="1:8" ht="15" x14ac:dyDescent="0.25">
      <c r="A26" s="32"/>
      <c r="B26" s="32"/>
      <c r="C26" s="32"/>
      <c r="D26" s="32"/>
      <c r="E26" s="32"/>
    </row>
    <row r="27" spans="1:8" ht="15" x14ac:dyDescent="0.25">
      <c r="A27" s="32"/>
      <c r="B27" s="32"/>
      <c r="C27" s="32"/>
      <c r="D27" s="32"/>
      <c r="E27" s="32"/>
    </row>
    <row r="28" spans="1:8" ht="15" x14ac:dyDescent="0.25">
      <c r="A28" s="32"/>
      <c r="B28" s="32"/>
      <c r="C28" s="32"/>
      <c r="D28" s="32"/>
      <c r="E28" s="32"/>
    </row>
    <row r="29" spans="1:8" ht="15" x14ac:dyDescent="0.25">
      <c r="A29" s="32"/>
      <c r="B29" s="32"/>
      <c r="C29" s="32"/>
      <c r="D29" s="32"/>
      <c r="E29" s="32"/>
    </row>
    <row r="30" spans="1:8" ht="15" x14ac:dyDescent="0.25">
      <c r="A30" s="32"/>
      <c r="B30" s="32"/>
      <c r="C30" s="32"/>
      <c r="D30" s="32"/>
      <c r="E30" s="32"/>
    </row>
    <row r="31" spans="1:8" ht="15" x14ac:dyDescent="0.25">
      <c r="A31" s="32"/>
      <c r="B31" s="32"/>
      <c r="C31" s="32"/>
      <c r="D31" s="32"/>
      <c r="E31" s="32"/>
      <c r="F31" s="32"/>
      <c r="G31" s="32"/>
      <c r="H31" s="32"/>
    </row>
    <row r="32" spans="1:8" ht="15" x14ac:dyDescent="0.25">
      <c r="A32" s="32"/>
      <c r="B32" s="32"/>
      <c r="C32" s="32"/>
      <c r="D32" s="32"/>
      <c r="E32" s="32"/>
      <c r="F32" s="32"/>
      <c r="G32" s="32"/>
      <c r="H32" s="32"/>
    </row>
    <row r="33" spans="1:8" ht="15" x14ac:dyDescent="0.25">
      <c r="A33" s="32"/>
      <c r="B33" s="32"/>
      <c r="C33" s="32"/>
      <c r="D33" s="32"/>
      <c r="E33" s="32"/>
      <c r="F33" s="32"/>
      <c r="G33" s="32"/>
      <c r="H33" s="32"/>
    </row>
    <row r="34" spans="1:8" ht="15" x14ac:dyDescent="0.25">
      <c r="A34" s="32"/>
      <c r="B34" s="32"/>
      <c r="C34" s="32"/>
      <c r="D34" s="32"/>
      <c r="E34" s="32"/>
      <c r="F34" s="32"/>
      <c r="G34" s="32"/>
      <c r="H34" s="32"/>
    </row>
    <row r="35" spans="1:8" ht="15" x14ac:dyDescent="0.25">
      <c r="A35" s="32"/>
      <c r="B35" s="32"/>
      <c r="C35" s="32"/>
      <c r="D35" s="32"/>
      <c r="E35" s="32"/>
      <c r="F35" s="32"/>
      <c r="G35" s="32"/>
      <c r="H35" s="32"/>
    </row>
    <row r="36" spans="1:8" ht="15" x14ac:dyDescent="0.25">
      <c r="A36" s="32"/>
      <c r="B36" s="32"/>
      <c r="C36" s="32"/>
      <c r="D36" s="32"/>
      <c r="E36" s="32"/>
      <c r="F36" s="32"/>
      <c r="G36" s="32"/>
      <c r="H36" s="32"/>
    </row>
    <row r="37" spans="1:8" ht="15" x14ac:dyDescent="0.25">
      <c r="A37" s="32"/>
      <c r="B37" s="32"/>
      <c r="C37" s="32"/>
      <c r="D37" s="32"/>
      <c r="E37" s="32"/>
      <c r="F37" s="32"/>
      <c r="G37" s="32"/>
      <c r="H37" s="32"/>
    </row>
    <row r="38" spans="1:8" ht="15" x14ac:dyDescent="0.25">
      <c r="A38" s="32"/>
      <c r="B38" s="32"/>
      <c r="C38" s="32"/>
      <c r="D38" s="32"/>
      <c r="E38" s="32"/>
      <c r="F38" s="32"/>
      <c r="G38" s="32"/>
      <c r="H38" s="32"/>
    </row>
    <row r="39" spans="1:8" ht="15" x14ac:dyDescent="0.25">
      <c r="A39" s="32"/>
      <c r="B39" s="32"/>
      <c r="C39" s="32"/>
      <c r="D39" s="32"/>
      <c r="E39" s="32"/>
      <c r="F39" s="32"/>
      <c r="G39" s="32"/>
      <c r="H39" s="32"/>
    </row>
    <row r="40" spans="1:8" ht="15" x14ac:dyDescent="0.25">
      <c r="A40" s="32"/>
      <c r="B40" s="32"/>
      <c r="C40" s="32"/>
      <c r="D40" s="32"/>
      <c r="E40" s="32"/>
      <c r="F40" s="32"/>
      <c r="G40" s="32"/>
      <c r="H40" s="32"/>
    </row>
    <row r="41" spans="1:8" ht="15" x14ac:dyDescent="0.25">
      <c r="A41" s="32"/>
      <c r="B41" s="32"/>
      <c r="C41" s="32"/>
      <c r="D41" s="32"/>
      <c r="E41" s="32"/>
      <c r="F41" s="32"/>
      <c r="G41" s="32"/>
      <c r="H41" s="32"/>
    </row>
    <row r="42" spans="1:8" ht="15" x14ac:dyDescent="0.25">
      <c r="A42" s="32"/>
      <c r="B42" s="32"/>
      <c r="C42" s="32"/>
      <c r="D42" s="32"/>
      <c r="E42" s="32"/>
      <c r="F42" s="32"/>
      <c r="G42" s="32"/>
      <c r="H42" s="32"/>
    </row>
    <row r="43" spans="1:8" ht="15" x14ac:dyDescent="0.25">
      <c r="A43" s="32"/>
      <c r="B43" s="32"/>
      <c r="C43" s="32"/>
      <c r="D43" s="32"/>
      <c r="E43" s="32"/>
      <c r="F43" s="32"/>
      <c r="G43" s="32"/>
      <c r="H43" s="32"/>
    </row>
    <row r="44" spans="1:8" ht="15" x14ac:dyDescent="0.25">
      <c r="A44" s="32"/>
      <c r="B44" s="32"/>
      <c r="C44" s="32"/>
      <c r="D44" s="32"/>
      <c r="E44" s="32"/>
      <c r="F44" s="32"/>
      <c r="G44" s="32"/>
      <c r="H44" s="32"/>
    </row>
    <row r="45" spans="1:8" ht="15" x14ac:dyDescent="0.25">
      <c r="A45" s="32"/>
      <c r="B45" s="32"/>
      <c r="C45" s="32"/>
      <c r="D45" s="32"/>
      <c r="E45" s="32"/>
      <c r="F45" s="32"/>
      <c r="G45" s="32"/>
      <c r="H45" s="32"/>
    </row>
    <row r="46" spans="1:8" ht="15" x14ac:dyDescent="0.25">
      <c r="A46" s="32"/>
      <c r="B46" s="32"/>
      <c r="C46" s="32"/>
      <c r="D46" s="32"/>
      <c r="E46" s="32"/>
      <c r="F46" s="32"/>
      <c r="G46" s="32"/>
      <c r="H46" s="32"/>
    </row>
    <row r="47" spans="1:8" ht="15" x14ac:dyDescent="0.25">
      <c r="A47" s="32"/>
      <c r="B47" s="32"/>
      <c r="C47" s="32"/>
      <c r="D47" s="32"/>
      <c r="E47" s="32"/>
      <c r="F47" s="32"/>
      <c r="G47" s="32"/>
      <c r="H47" s="32"/>
    </row>
    <row r="48" spans="1:8" ht="15" x14ac:dyDescent="0.25">
      <c r="A48" s="32"/>
      <c r="B48" s="32"/>
      <c r="C48" s="32"/>
      <c r="D48" s="32"/>
      <c r="E48" s="32"/>
      <c r="F48" s="32"/>
      <c r="G48" s="32"/>
      <c r="H48" s="32"/>
    </row>
    <row r="49" spans="1:8" ht="15" x14ac:dyDescent="0.25">
      <c r="A49" s="32"/>
      <c r="B49" s="32"/>
      <c r="C49" s="32"/>
      <c r="D49" s="32"/>
      <c r="E49" s="32"/>
      <c r="F49" s="32"/>
      <c r="G49" s="32"/>
      <c r="H49" s="32"/>
    </row>
    <row r="50" spans="1:8" ht="15" x14ac:dyDescent="0.25">
      <c r="A50" s="32"/>
      <c r="B50" s="32"/>
      <c r="C50" s="32"/>
      <c r="D50" s="32"/>
      <c r="E50" s="32"/>
      <c r="F50" s="32"/>
      <c r="G50" s="32"/>
      <c r="H50" s="32"/>
    </row>
    <row r="51" spans="1:8" ht="15" x14ac:dyDescent="0.25">
      <c r="A51" s="32"/>
      <c r="B51" s="32"/>
      <c r="C51" s="32"/>
      <c r="D51" s="32"/>
      <c r="E51" s="32"/>
      <c r="F51" s="32"/>
      <c r="G51" s="32"/>
      <c r="H51" s="32"/>
    </row>
    <row r="52" spans="1:8" ht="15" x14ac:dyDescent="0.25">
      <c r="A52" s="32"/>
      <c r="B52" s="32"/>
      <c r="C52" s="32"/>
      <c r="D52" s="32"/>
      <c r="E52" s="32"/>
      <c r="F52" s="32"/>
      <c r="G52" s="32"/>
      <c r="H52" s="32"/>
    </row>
    <row r="53" spans="1:8" ht="15" x14ac:dyDescent="0.25">
      <c r="A53" s="32"/>
      <c r="B53" s="32"/>
      <c r="C53" s="32"/>
      <c r="D53" s="32"/>
      <c r="E53" s="32"/>
      <c r="F53" s="32"/>
      <c r="G53" s="32"/>
      <c r="H53" s="32"/>
    </row>
    <row r="54" spans="1:8" ht="15" x14ac:dyDescent="0.25">
      <c r="A54" s="32"/>
      <c r="B54" s="32"/>
      <c r="C54" s="32"/>
      <c r="D54" s="32"/>
      <c r="E54" s="32"/>
      <c r="F54" s="32"/>
      <c r="G54" s="32"/>
      <c r="H54" s="32"/>
    </row>
    <row r="55" spans="1:8" ht="15" x14ac:dyDescent="0.25">
      <c r="A55" s="32"/>
      <c r="B55" s="32"/>
      <c r="C55" s="32"/>
      <c r="D55" s="32"/>
      <c r="E55" s="32"/>
      <c r="F55" s="32"/>
      <c r="G55" s="32"/>
      <c r="H55" s="32"/>
    </row>
    <row r="56" spans="1:8" ht="15" x14ac:dyDescent="0.25">
      <c r="A56" s="32"/>
      <c r="B56" s="32"/>
      <c r="C56" s="32"/>
      <c r="D56" s="32"/>
      <c r="E56" s="32"/>
      <c r="F56" s="32"/>
      <c r="G56" s="32"/>
      <c r="H56" s="32"/>
    </row>
    <row r="57" spans="1:8" ht="15" x14ac:dyDescent="0.25">
      <c r="A57" s="32"/>
      <c r="B57" s="32"/>
      <c r="C57" s="32"/>
      <c r="D57" s="32"/>
      <c r="E57" s="32"/>
      <c r="F57" s="32"/>
      <c r="G57" s="32"/>
      <c r="H57" s="32"/>
    </row>
    <row r="58" spans="1:8" ht="15" x14ac:dyDescent="0.25">
      <c r="A58" s="32"/>
      <c r="B58" s="32"/>
      <c r="C58" s="32"/>
      <c r="D58" s="32"/>
      <c r="E58" s="32"/>
      <c r="F58" s="32"/>
      <c r="G58" s="32"/>
      <c r="H58" s="32"/>
    </row>
    <row r="59" spans="1:8" ht="15" x14ac:dyDescent="0.25">
      <c r="A59" s="32"/>
      <c r="B59" s="32"/>
      <c r="C59" s="32"/>
      <c r="D59" s="32"/>
      <c r="E59" s="32"/>
      <c r="F59" s="32"/>
      <c r="G59" s="32"/>
      <c r="H59" s="32"/>
    </row>
  </sheetData>
  <mergeCells count="1">
    <mergeCell ref="A1:B1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"/>
  <sheetViews>
    <sheetView tabSelected="1" zoomScaleNormal="100" workbookViewId="0">
      <pane xSplit="3" ySplit="1" topLeftCell="DD2" activePane="bottomRight" state="frozen"/>
      <selection pane="topRight" activeCell="E1" sqref="E1"/>
      <selection pane="bottomLeft" activeCell="A2" sqref="A2"/>
      <selection pane="bottomRight" activeCell="DJ2" sqref="DJ2"/>
    </sheetView>
  </sheetViews>
  <sheetFormatPr baseColWidth="10" defaultColWidth="12.625" defaultRowHeight="15" customHeight="1" x14ac:dyDescent="0.2"/>
  <cols>
    <col min="1" max="1" width="3.875" style="15" hidden="1" customWidth="1"/>
    <col min="2" max="2" width="6.375" style="15" customWidth="1"/>
    <col min="3" max="3" width="46.25" style="15" customWidth="1"/>
    <col min="4" max="4" width="25.25" style="15" customWidth="1"/>
    <col min="5" max="5" width="17.875" style="15" customWidth="1"/>
    <col min="6" max="6" width="48.875" style="16" customWidth="1"/>
    <col min="7" max="7" width="14.75" style="17" customWidth="1"/>
    <col min="8" max="8" width="15.125" style="17" customWidth="1"/>
    <col min="9" max="9" width="14.75" style="17" customWidth="1"/>
    <col min="10" max="10" width="15.125" style="17" customWidth="1"/>
    <col min="11" max="11" width="11.25" style="17" customWidth="1"/>
    <col min="12" max="12" width="11.625" style="17" customWidth="1"/>
    <col min="13" max="14" width="13.5" style="17" customWidth="1"/>
    <col min="15" max="15" width="22.5" style="17" customWidth="1"/>
    <col min="16" max="16" width="22.875" style="17" customWidth="1"/>
    <col min="17" max="17" width="19.625" style="17" customWidth="1"/>
    <col min="18" max="18" width="20.625" style="17" customWidth="1"/>
    <col min="19" max="19" width="14.75" style="17" customWidth="1"/>
    <col min="20" max="20" width="15.125" style="17" customWidth="1"/>
    <col min="21" max="21" width="14.75" style="17" customWidth="1"/>
    <col min="22" max="22" width="15.125" style="17" customWidth="1"/>
    <col min="23" max="23" width="11.25" style="17" customWidth="1"/>
    <col min="24" max="24" width="11.625" style="17" customWidth="1"/>
    <col min="25" max="25" width="13.125" style="17" customWidth="1"/>
    <col min="26" max="26" width="13.5" style="17" customWidth="1"/>
    <col min="27" max="27" width="22.5" style="17" customWidth="1"/>
    <col min="28" max="28" width="22.875" style="17" customWidth="1"/>
    <col min="29" max="29" width="19.625" style="17" customWidth="1"/>
    <col min="30" max="30" width="20.625" style="17" customWidth="1"/>
    <col min="31" max="31" width="14.75" style="17" customWidth="1"/>
    <col min="32" max="32" width="15.125" style="17" customWidth="1"/>
    <col min="33" max="33" width="14.75" style="17" customWidth="1"/>
    <col min="34" max="34" width="15.125" style="17" customWidth="1"/>
    <col min="35" max="35" width="11.25" style="17" customWidth="1"/>
    <col min="36" max="36" width="11.625" style="17" customWidth="1"/>
    <col min="37" max="37" width="13.125" style="17" customWidth="1"/>
    <col min="38" max="38" width="13.5" style="17" customWidth="1"/>
    <col min="39" max="39" width="22.5" style="17" customWidth="1"/>
    <col min="40" max="40" width="22.875" style="17" customWidth="1"/>
    <col min="41" max="41" width="19.625" style="17" customWidth="1"/>
    <col min="42" max="42" width="20.625" style="17" customWidth="1"/>
    <col min="43" max="43" width="17.75" style="17" customWidth="1"/>
    <col min="44" max="44" width="18.125" style="17" customWidth="1"/>
    <col min="45" max="45" width="17.75" style="17" customWidth="1"/>
    <col min="46" max="46" width="18.125" style="17" customWidth="1"/>
    <col min="47" max="47" width="14.25" style="17" customWidth="1"/>
    <col min="48" max="48" width="14.625" style="17" customWidth="1"/>
    <col min="49" max="49" width="16.125" style="17" customWidth="1"/>
    <col min="50" max="50" width="16.5" style="17" customWidth="1"/>
    <col min="51" max="51" width="25.625" style="17" customWidth="1"/>
    <col min="52" max="52" width="26" style="17" customWidth="1"/>
    <col min="53" max="53" width="22.75" style="17" customWidth="1"/>
    <col min="54" max="90" width="23.625" style="17" customWidth="1"/>
    <col min="91" max="91" width="12.375" style="15" customWidth="1"/>
    <col min="92" max="92" width="12.75" style="15" customWidth="1"/>
    <col min="93" max="93" width="11" style="15" customWidth="1"/>
    <col min="94" max="94" width="12.375" style="15" customWidth="1"/>
    <col min="95" max="95" width="12.75" style="15" customWidth="1"/>
    <col min="96" max="96" width="11" style="15" customWidth="1"/>
    <col min="97" max="97" width="12.375" style="15" customWidth="1"/>
    <col min="98" max="98" width="12.75" style="15" customWidth="1"/>
    <col min="99" max="99" width="11" style="15" customWidth="1"/>
    <col min="100" max="100" width="15.375" style="15" customWidth="1"/>
    <col min="101" max="101" width="15.75" style="15" customWidth="1"/>
    <col min="102" max="111" width="14" style="15" customWidth="1"/>
    <col min="112" max="112" width="10.375" style="15" customWidth="1"/>
    <col min="113" max="113" width="11.5" style="15" customWidth="1"/>
    <col min="114" max="114" width="19.375" style="15" customWidth="1"/>
  </cols>
  <sheetData>
    <row r="1" spans="1:114" ht="28.5" customHeight="1" x14ac:dyDescent="0.2">
      <c r="A1" s="24" t="s">
        <v>304</v>
      </c>
      <c r="B1" s="18" t="s">
        <v>5</v>
      </c>
      <c r="C1" s="19" t="s">
        <v>6</v>
      </c>
      <c r="D1" s="19" t="s">
        <v>303</v>
      </c>
      <c r="E1" s="18" t="s">
        <v>14</v>
      </c>
      <c r="F1" s="19" t="s">
        <v>16</v>
      </c>
      <c r="G1" s="20" t="s">
        <v>207</v>
      </c>
      <c r="H1" s="20" t="s">
        <v>208</v>
      </c>
      <c r="I1" s="20" t="s">
        <v>209</v>
      </c>
      <c r="J1" s="20" t="s">
        <v>210</v>
      </c>
      <c r="K1" s="20" t="s">
        <v>211</v>
      </c>
      <c r="L1" s="20" t="s">
        <v>212</v>
      </c>
      <c r="M1" s="20" t="s">
        <v>213</v>
      </c>
      <c r="N1" s="20" t="s">
        <v>214</v>
      </c>
      <c r="O1" s="20" t="s">
        <v>215</v>
      </c>
      <c r="P1" s="20" t="s">
        <v>216</v>
      </c>
      <c r="Q1" s="20" t="s">
        <v>217</v>
      </c>
      <c r="R1" s="20" t="s">
        <v>218</v>
      </c>
      <c r="S1" s="21" t="s">
        <v>219</v>
      </c>
      <c r="T1" s="21" t="s">
        <v>220</v>
      </c>
      <c r="U1" s="21" t="s">
        <v>221</v>
      </c>
      <c r="V1" s="21" t="s">
        <v>222</v>
      </c>
      <c r="W1" s="21" t="s">
        <v>223</v>
      </c>
      <c r="X1" s="21" t="s">
        <v>224</v>
      </c>
      <c r="Y1" s="21" t="s">
        <v>225</v>
      </c>
      <c r="Z1" s="21" t="s">
        <v>226</v>
      </c>
      <c r="AA1" s="21" t="s">
        <v>227</v>
      </c>
      <c r="AB1" s="21" t="s">
        <v>228</v>
      </c>
      <c r="AC1" s="21" t="s">
        <v>229</v>
      </c>
      <c r="AD1" s="21" t="s">
        <v>230</v>
      </c>
      <c r="AE1" s="22" t="s">
        <v>231</v>
      </c>
      <c r="AF1" s="22" t="s">
        <v>232</v>
      </c>
      <c r="AG1" s="22" t="s">
        <v>233</v>
      </c>
      <c r="AH1" s="22" t="s">
        <v>234</v>
      </c>
      <c r="AI1" s="22" t="s">
        <v>235</v>
      </c>
      <c r="AJ1" s="22" t="s">
        <v>236</v>
      </c>
      <c r="AK1" s="22" t="s">
        <v>237</v>
      </c>
      <c r="AL1" s="22" t="s">
        <v>238</v>
      </c>
      <c r="AM1" s="22" t="s">
        <v>239</v>
      </c>
      <c r="AN1" s="22" t="s">
        <v>240</v>
      </c>
      <c r="AO1" s="22" t="s">
        <v>241</v>
      </c>
      <c r="AP1" s="22" t="s">
        <v>242</v>
      </c>
      <c r="AQ1" s="23" t="s">
        <v>243</v>
      </c>
      <c r="AR1" s="23" t="s">
        <v>244</v>
      </c>
      <c r="AS1" s="23" t="s">
        <v>245</v>
      </c>
      <c r="AT1" s="23" t="s">
        <v>246</v>
      </c>
      <c r="AU1" s="23" t="s">
        <v>247</v>
      </c>
      <c r="AV1" s="23" t="s">
        <v>248</v>
      </c>
      <c r="AW1" s="23" t="s">
        <v>249</v>
      </c>
      <c r="AX1" s="23" t="s">
        <v>250</v>
      </c>
      <c r="AY1" s="23" t="s">
        <v>251</v>
      </c>
      <c r="AZ1" s="23" t="s">
        <v>252</v>
      </c>
      <c r="BA1" s="23" t="s">
        <v>253</v>
      </c>
      <c r="BB1" s="23" t="s">
        <v>254</v>
      </c>
      <c r="BC1" s="30" t="s">
        <v>305</v>
      </c>
      <c r="BD1" s="30" t="s">
        <v>306</v>
      </c>
      <c r="BE1" s="30" t="s">
        <v>307</v>
      </c>
      <c r="BF1" s="30" t="s">
        <v>308</v>
      </c>
      <c r="BG1" s="30" t="s">
        <v>309</v>
      </c>
      <c r="BH1" s="30" t="s">
        <v>310</v>
      </c>
      <c r="BI1" s="30" t="s">
        <v>311</v>
      </c>
      <c r="BJ1" s="30" t="s">
        <v>312</v>
      </c>
      <c r="BK1" s="30" t="s">
        <v>313</v>
      </c>
      <c r="BL1" s="30" t="s">
        <v>314</v>
      </c>
      <c r="BM1" s="30" t="s">
        <v>315</v>
      </c>
      <c r="BN1" s="30" t="s">
        <v>316</v>
      </c>
      <c r="BO1" s="29" t="s">
        <v>320</v>
      </c>
      <c r="BP1" s="29" t="s">
        <v>321</v>
      </c>
      <c r="BQ1" s="29" t="s">
        <v>322</v>
      </c>
      <c r="BR1" s="29" t="s">
        <v>323</v>
      </c>
      <c r="BS1" s="29" t="s">
        <v>324</v>
      </c>
      <c r="BT1" s="29" t="s">
        <v>325</v>
      </c>
      <c r="BU1" s="29" t="s">
        <v>326</v>
      </c>
      <c r="BV1" s="29" t="s">
        <v>327</v>
      </c>
      <c r="BW1" s="29" t="s">
        <v>328</v>
      </c>
      <c r="BX1" s="29" t="s">
        <v>329</v>
      </c>
      <c r="BY1" s="29" t="s">
        <v>330</v>
      </c>
      <c r="BZ1" s="29" t="s">
        <v>331</v>
      </c>
      <c r="CA1" s="28" t="s">
        <v>347</v>
      </c>
      <c r="CB1" s="28" t="s">
        <v>348</v>
      </c>
      <c r="CC1" s="28" t="s">
        <v>349</v>
      </c>
      <c r="CD1" s="28" t="s">
        <v>350</v>
      </c>
      <c r="CE1" s="28" t="s">
        <v>351</v>
      </c>
      <c r="CF1" s="28" t="s">
        <v>352</v>
      </c>
      <c r="CG1" s="28" t="s">
        <v>353</v>
      </c>
      <c r="CH1" s="28" t="s">
        <v>354</v>
      </c>
      <c r="CI1" s="28" t="s">
        <v>355</v>
      </c>
      <c r="CJ1" s="28" t="s">
        <v>356</v>
      </c>
      <c r="CK1" s="28" t="s">
        <v>357</v>
      </c>
      <c r="CL1" s="28" t="s">
        <v>358</v>
      </c>
      <c r="CM1" s="18" t="s">
        <v>255</v>
      </c>
      <c r="CN1" s="18" t="s">
        <v>256</v>
      </c>
      <c r="CO1" s="18" t="s">
        <v>49</v>
      </c>
      <c r="CP1" s="18" t="s">
        <v>257</v>
      </c>
      <c r="CQ1" s="18" t="s">
        <v>258</v>
      </c>
      <c r="CR1" s="18" t="s">
        <v>50</v>
      </c>
      <c r="CS1" s="18" t="s">
        <v>259</v>
      </c>
      <c r="CT1" s="18" t="s">
        <v>260</v>
      </c>
      <c r="CU1" s="18" t="s">
        <v>261</v>
      </c>
      <c r="CV1" s="18" t="s">
        <v>262</v>
      </c>
      <c r="CW1" s="18" t="s">
        <v>263</v>
      </c>
      <c r="CX1" s="18" t="s">
        <v>264</v>
      </c>
      <c r="CY1" s="18" t="s">
        <v>318</v>
      </c>
      <c r="CZ1" s="18" t="s">
        <v>319</v>
      </c>
      <c r="DA1" s="18" t="s">
        <v>317</v>
      </c>
      <c r="DB1" s="18" t="s">
        <v>332</v>
      </c>
      <c r="DC1" s="18" t="s">
        <v>333</v>
      </c>
      <c r="DD1" s="18" t="s">
        <v>334</v>
      </c>
      <c r="DE1" s="18" t="s">
        <v>359</v>
      </c>
      <c r="DF1" s="18" t="s">
        <v>360</v>
      </c>
      <c r="DG1" s="18" t="s">
        <v>361</v>
      </c>
      <c r="DH1" s="18" t="s">
        <v>265</v>
      </c>
      <c r="DI1" s="18" t="s">
        <v>266</v>
      </c>
      <c r="DJ1" s="18" t="s">
        <v>267</v>
      </c>
    </row>
    <row r="2" spans="1:114" ht="14.25" x14ac:dyDescent="0.2">
      <c r="A2" s="26">
        <v>78</v>
      </c>
      <c r="B2" s="13">
        <v>1</v>
      </c>
      <c r="C2" s="14"/>
      <c r="D2" s="14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5">
        <f>G2+I2+K2+M2+O2+Q2</f>
        <v>0</v>
      </c>
      <c r="CN2" s="25">
        <f>H2+J2+L2+N2+P2+R2</f>
        <v>0</v>
      </c>
      <c r="CO2" s="25">
        <f t="shared" ref="CO2" si="0">CN2+CM2</f>
        <v>0</v>
      </c>
      <c r="CP2" s="25">
        <f>S2+U2+W2+Y2+AA2+AC2</f>
        <v>0</v>
      </c>
      <c r="CQ2" s="25">
        <f>T2+V2+X2+Z2+AB2+AD2</f>
        <v>0</v>
      </c>
      <c r="CR2" s="25">
        <f t="shared" ref="CR2" si="1">CP2+CQ2</f>
        <v>0</v>
      </c>
      <c r="CS2" s="25">
        <f>AE2+AG2+AI2+AK2+AM2+AO2</f>
        <v>0</v>
      </c>
      <c r="CT2" s="25">
        <f>AF2+AH2+AJ2+AL2+AN2+AP2</f>
        <v>0</v>
      </c>
      <c r="CU2" s="26">
        <f t="shared" ref="CU2" si="2">CT2+CS2</f>
        <v>0</v>
      </c>
      <c r="CV2" s="26">
        <f>AQ2+AS2+AU2+AW2+AY2+BA2</f>
        <v>0</v>
      </c>
      <c r="CW2" s="26">
        <f>AR2+AT2+AV2+AX2+AZ2+BB2</f>
        <v>0</v>
      </c>
      <c r="CX2" s="25">
        <f t="shared" ref="CX2" si="3">CW2+CV2</f>
        <v>0</v>
      </c>
      <c r="CY2" s="25">
        <f>+BC2+BE2+BG2+BI2+BK2+BM2</f>
        <v>0</v>
      </c>
      <c r="CZ2" s="25">
        <f>+BD2+BF2+BH2+BJ2+BL2+BN2</f>
        <v>0</v>
      </c>
      <c r="DA2" s="25">
        <f>+CY2+CZ2</f>
        <v>0</v>
      </c>
      <c r="DB2" s="25">
        <f>+BO2+BQ2+BS2+BU2+BW2+BY2</f>
        <v>0</v>
      </c>
      <c r="DC2" s="25">
        <f>+BP2+BR2+BT2+BV2+BX2+BZ2</f>
        <v>0</v>
      </c>
      <c r="DD2" s="25">
        <f>+DB2+DC2</f>
        <v>0</v>
      </c>
      <c r="DE2" s="25">
        <f>+CA2+CC2+CE2+CG2+CI2+CK2</f>
        <v>0</v>
      </c>
      <c r="DF2" s="25">
        <f>+CB2+CD2+CF2+CH2+CJ2+CL2</f>
        <v>0</v>
      </c>
      <c r="DG2" s="25">
        <f>+DE2+DF2</f>
        <v>0</v>
      </c>
      <c r="DH2" s="25">
        <f>CM2+CP2+CS2+CV2+DB2+DE2</f>
        <v>0</v>
      </c>
      <c r="DI2" s="25">
        <f>CN2+CQ2+CT2+CW2+DC2+DF2</f>
        <v>0</v>
      </c>
      <c r="DJ2" s="25">
        <f>DI2+DH2</f>
        <v>0</v>
      </c>
    </row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8"/>
  <sheetViews>
    <sheetView workbookViewId="0"/>
  </sheetViews>
  <sheetFormatPr baseColWidth="10" defaultColWidth="12.625" defaultRowHeight="15" customHeight="1" x14ac:dyDescent="0.2"/>
  <cols>
    <col min="1" max="2" width="6.75" customWidth="1"/>
    <col min="3" max="3" width="16" customWidth="1"/>
    <col min="4" max="4" width="10.875" customWidth="1"/>
    <col min="5" max="5" width="8.75" customWidth="1"/>
    <col min="6" max="6" width="9.125" customWidth="1"/>
    <col min="7" max="9" width="13.75" customWidth="1"/>
    <col min="10" max="20" width="8.75" customWidth="1"/>
    <col min="21" max="21" width="9.375" customWidth="1"/>
    <col min="22" max="22" width="75.75" customWidth="1"/>
    <col min="23" max="23" width="8.75" customWidth="1"/>
    <col min="24" max="24" width="17.5" customWidth="1"/>
    <col min="25" max="25" width="16.75" customWidth="1"/>
    <col min="26" max="26" width="9.375" customWidth="1"/>
  </cols>
  <sheetData>
    <row r="1" spans="1:25" ht="30" x14ac:dyDescent="0.2">
      <c r="A1" s="5" t="s">
        <v>268</v>
      </c>
      <c r="B1" s="5" t="s">
        <v>269</v>
      </c>
      <c r="C1" s="5" t="s">
        <v>6</v>
      </c>
      <c r="D1" s="5"/>
      <c r="E1" s="5"/>
      <c r="F1" s="5" t="s">
        <v>270</v>
      </c>
      <c r="G1" s="6"/>
      <c r="H1" s="6"/>
      <c r="I1" s="6"/>
      <c r="J1" s="67" t="s">
        <v>271</v>
      </c>
      <c r="K1" s="68"/>
      <c r="L1" s="67" t="s">
        <v>272</v>
      </c>
      <c r="M1" s="68"/>
      <c r="N1" s="67" t="s">
        <v>273</v>
      </c>
      <c r="O1" s="68"/>
      <c r="P1" s="67" t="s">
        <v>274</v>
      </c>
      <c r="Q1" s="68"/>
      <c r="R1" s="67" t="s">
        <v>275</v>
      </c>
      <c r="S1" s="69"/>
      <c r="T1" s="7" t="s">
        <v>276</v>
      </c>
    </row>
    <row r="2" spans="1:25" ht="30" x14ac:dyDescent="0.2">
      <c r="A2" s="2" t="s">
        <v>268</v>
      </c>
      <c r="B2" s="2" t="s">
        <v>269</v>
      </c>
      <c r="C2" s="2" t="s">
        <v>6</v>
      </c>
      <c r="D2" s="2" t="s">
        <v>277</v>
      </c>
      <c r="E2" s="2" t="s">
        <v>278</v>
      </c>
      <c r="F2" s="2" t="s">
        <v>270</v>
      </c>
      <c r="G2" s="3" t="s">
        <v>279</v>
      </c>
      <c r="H2" s="3" t="s">
        <v>280</v>
      </c>
      <c r="I2" s="8" t="s">
        <v>281</v>
      </c>
      <c r="J2" s="9" t="s">
        <v>282</v>
      </c>
      <c r="K2" s="10" t="s">
        <v>283</v>
      </c>
      <c r="L2" s="11" t="s">
        <v>282</v>
      </c>
      <c r="M2" s="10" t="s">
        <v>283</v>
      </c>
      <c r="N2" s="11" t="s">
        <v>282</v>
      </c>
      <c r="O2" s="10" t="s">
        <v>283</v>
      </c>
      <c r="P2" s="11" t="s">
        <v>282</v>
      </c>
      <c r="Q2" s="10" t="s">
        <v>283</v>
      </c>
      <c r="R2" s="11" t="s">
        <v>282</v>
      </c>
      <c r="S2" s="10" t="s">
        <v>283</v>
      </c>
      <c r="T2" s="7" t="s">
        <v>276</v>
      </c>
    </row>
    <row r="3" spans="1:25" x14ac:dyDescent="0.25">
      <c r="A3" s="4" t="s">
        <v>284</v>
      </c>
      <c r="B3" s="4">
        <v>411</v>
      </c>
      <c r="C3" s="4" t="s">
        <v>0</v>
      </c>
      <c r="D3" s="4" t="s">
        <v>285</v>
      </c>
      <c r="E3" s="4" t="s">
        <v>1</v>
      </c>
      <c r="F3" s="4">
        <v>276</v>
      </c>
      <c r="G3" s="4">
        <v>10</v>
      </c>
      <c r="H3" s="4">
        <v>0</v>
      </c>
      <c r="I3" s="4">
        <v>0</v>
      </c>
      <c r="J3" s="4">
        <v>6</v>
      </c>
      <c r="K3" s="4">
        <v>4</v>
      </c>
      <c r="R3" s="4">
        <v>6</v>
      </c>
      <c r="S3" s="4">
        <v>4</v>
      </c>
      <c r="T3" s="4">
        <v>10</v>
      </c>
    </row>
    <row r="4" spans="1:25" x14ac:dyDescent="0.25">
      <c r="C4" s="4" t="s">
        <v>0</v>
      </c>
      <c r="D4" s="4" t="s">
        <v>285</v>
      </c>
      <c r="E4" s="4" t="s">
        <v>1</v>
      </c>
      <c r="F4" s="4">
        <v>728</v>
      </c>
      <c r="G4" s="4">
        <v>0</v>
      </c>
      <c r="H4" s="4">
        <v>0</v>
      </c>
      <c r="I4" s="4">
        <v>0</v>
      </c>
      <c r="R4" s="4">
        <v>0</v>
      </c>
      <c r="S4" s="4">
        <v>0</v>
      </c>
      <c r="T4" s="4">
        <v>0</v>
      </c>
      <c r="V4" s="56"/>
      <c r="W4" s="57"/>
      <c r="X4" s="58" t="s">
        <v>302</v>
      </c>
      <c r="Y4" s="59"/>
    </row>
    <row r="5" spans="1:25" x14ac:dyDescent="0.25">
      <c r="C5" s="4" t="s">
        <v>0</v>
      </c>
      <c r="D5" s="4" t="s">
        <v>285</v>
      </c>
      <c r="E5" s="4" t="s">
        <v>1</v>
      </c>
      <c r="F5" s="4" t="s">
        <v>288</v>
      </c>
      <c r="G5" s="4">
        <v>109</v>
      </c>
      <c r="H5" s="4">
        <v>8</v>
      </c>
      <c r="I5" s="4">
        <v>0</v>
      </c>
      <c r="J5" s="4">
        <v>20</v>
      </c>
      <c r="K5" s="4">
        <v>89</v>
      </c>
      <c r="L5" s="4">
        <v>2</v>
      </c>
      <c r="M5" s="4">
        <v>6</v>
      </c>
      <c r="R5" s="4">
        <v>22</v>
      </c>
      <c r="S5" s="4">
        <v>95</v>
      </c>
      <c r="T5" s="4">
        <v>117</v>
      </c>
      <c r="V5" s="58" t="s">
        <v>6</v>
      </c>
      <c r="W5" s="58" t="s">
        <v>278</v>
      </c>
      <c r="X5" s="56" t="s">
        <v>286</v>
      </c>
      <c r="Y5" s="60" t="s">
        <v>287</v>
      </c>
    </row>
    <row r="6" spans="1:25" x14ac:dyDescent="0.25">
      <c r="C6" s="4" t="s">
        <v>0</v>
      </c>
      <c r="D6" s="4" t="s">
        <v>285</v>
      </c>
      <c r="E6" s="4" t="s">
        <v>1</v>
      </c>
      <c r="F6" s="4">
        <v>30057</v>
      </c>
      <c r="G6" s="4">
        <v>0</v>
      </c>
      <c r="H6" s="4">
        <v>0</v>
      </c>
      <c r="I6" s="4">
        <v>0</v>
      </c>
      <c r="R6" s="4">
        <v>0</v>
      </c>
      <c r="S6" s="4">
        <v>0</v>
      </c>
      <c r="T6" s="4">
        <v>0</v>
      </c>
      <c r="V6" s="56" t="s">
        <v>113</v>
      </c>
      <c r="W6" s="56" t="s">
        <v>37</v>
      </c>
      <c r="X6" s="61">
        <v>60</v>
      </c>
      <c r="Y6" s="62">
        <v>43</v>
      </c>
    </row>
    <row r="7" spans="1:25" x14ac:dyDescent="0.25">
      <c r="C7" s="4" t="s">
        <v>0</v>
      </c>
      <c r="D7" s="4" t="s">
        <v>285</v>
      </c>
      <c r="E7" s="4" t="s">
        <v>1</v>
      </c>
      <c r="F7" s="4" t="s">
        <v>289</v>
      </c>
      <c r="G7" s="4">
        <v>289</v>
      </c>
      <c r="H7" s="4">
        <v>0</v>
      </c>
      <c r="I7" s="4">
        <v>0</v>
      </c>
      <c r="J7" s="4">
        <v>94</v>
      </c>
      <c r="K7" s="4">
        <v>195</v>
      </c>
      <c r="R7" s="4">
        <v>94</v>
      </c>
      <c r="S7" s="4">
        <v>195</v>
      </c>
      <c r="T7" s="4">
        <v>289</v>
      </c>
      <c r="V7" s="56" t="s">
        <v>135</v>
      </c>
      <c r="W7" s="56" t="s">
        <v>1</v>
      </c>
      <c r="X7" s="61">
        <v>153</v>
      </c>
      <c r="Y7" s="62">
        <v>306</v>
      </c>
    </row>
    <row r="8" spans="1:25" x14ac:dyDescent="0.25">
      <c r="C8" s="4" t="s">
        <v>0</v>
      </c>
      <c r="D8" s="4" t="s">
        <v>285</v>
      </c>
      <c r="E8" s="4" t="s">
        <v>1</v>
      </c>
      <c r="F8" s="4" t="s">
        <v>290</v>
      </c>
      <c r="G8" s="4">
        <v>0</v>
      </c>
      <c r="H8" s="4">
        <v>0</v>
      </c>
      <c r="I8" s="4">
        <v>14</v>
      </c>
      <c r="N8" s="4">
        <v>4</v>
      </c>
      <c r="O8" s="4">
        <v>10</v>
      </c>
      <c r="R8" s="4">
        <v>4</v>
      </c>
      <c r="S8" s="4">
        <v>10</v>
      </c>
      <c r="T8" s="4">
        <v>14</v>
      </c>
      <c r="V8" s="56" t="s">
        <v>4</v>
      </c>
      <c r="W8" s="56" t="s">
        <v>1</v>
      </c>
      <c r="X8" s="61">
        <v>6</v>
      </c>
      <c r="Y8" s="62">
        <v>16</v>
      </c>
    </row>
    <row r="9" spans="1:25" x14ac:dyDescent="0.25">
      <c r="A9" s="4" t="s">
        <v>284</v>
      </c>
      <c r="B9" s="4">
        <v>412</v>
      </c>
      <c r="C9" s="4" t="s">
        <v>2</v>
      </c>
      <c r="D9" s="4" t="s">
        <v>285</v>
      </c>
      <c r="E9" s="4" t="s">
        <v>1</v>
      </c>
      <c r="F9" s="4">
        <v>276</v>
      </c>
      <c r="G9" s="4">
        <v>6</v>
      </c>
      <c r="H9" s="4">
        <v>1</v>
      </c>
      <c r="I9" s="4">
        <v>0</v>
      </c>
      <c r="J9" s="4">
        <v>2</v>
      </c>
      <c r="K9" s="4">
        <v>4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2</v>
      </c>
      <c r="S9" s="4">
        <v>5</v>
      </c>
      <c r="T9" s="4">
        <v>7</v>
      </c>
      <c r="V9" s="56" t="s">
        <v>133</v>
      </c>
      <c r="W9" s="56" t="s">
        <v>37</v>
      </c>
      <c r="X9" s="61">
        <v>58</v>
      </c>
      <c r="Y9" s="62">
        <v>61</v>
      </c>
    </row>
    <row r="10" spans="1:25" x14ac:dyDescent="0.25">
      <c r="C10" s="4" t="s">
        <v>2</v>
      </c>
      <c r="D10" s="4" t="s">
        <v>285</v>
      </c>
      <c r="E10" s="4" t="s">
        <v>1</v>
      </c>
      <c r="F10" s="4">
        <v>728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V10" s="56" t="s">
        <v>134</v>
      </c>
      <c r="W10" s="56" t="s">
        <v>37</v>
      </c>
      <c r="X10" s="61">
        <v>9</v>
      </c>
      <c r="Y10" s="62">
        <v>3</v>
      </c>
    </row>
    <row r="11" spans="1:25" x14ac:dyDescent="0.25">
      <c r="C11" s="4" t="s">
        <v>2</v>
      </c>
      <c r="D11" s="4" t="s">
        <v>285</v>
      </c>
      <c r="E11" s="4" t="s">
        <v>1</v>
      </c>
      <c r="F11" s="4" t="s">
        <v>288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1</v>
      </c>
      <c r="V11" s="56" t="s">
        <v>2</v>
      </c>
      <c r="W11" s="56" t="s">
        <v>1</v>
      </c>
      <c r="X11" s="61">
        <v>3</v>
      </c>
      <c r="Y11" s="62">
        <v>5</v>
      </c>
    </row>
    <row r="12" spans="1:25" x14ac:dyDescent="0.25">
      <c r="C12" s="4" t="s">
        <v>2</v>
      </c>
      <c r="D12" s="4" t="s">
        <v>285</v>
      </c>
      <c r="E12" s="4" t="s">
        <v>1</v>
      </c>
      <c r="F12" s="4">
        <v>30057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V12" s="56" t="s">
        <v>136</v>
      </c>
      <c r="W12" s="56" t="s">
        <v>1</v>
      </c>
      <c r="X12" s="61">
        <v>5</v>
      </c>
      <c r="Y12" s="62"/>
    </row>
    <row r="13" spans="1:25" x14ac:dyDescent="0.25">
      <c r="C13" s="4" t="s">
        <v>2</v>
      </c>
      <c r="D13" s="4" t="s">
        <v>285</v>
      </c>
      <c r="E13" s="4" t="s">
        <v>1</v>
      </c>
      <c r="F13" s="4" t="s">
        <v>289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V13" s="56" t="s">
        <v>156</v>
      </c>
      <c r="W13" s="56" t="s">
        <v>9</v>
      </c>
      <c r="X13" s="61">
        <v>8</v>
      </c>
      <c r="Y13" s="62">
        <v>6</v>
      </c>
    </row>
    <row r="14" spans="1:25" x14ac:dyDescent="0.25">
      <c r="C14" s="4" t="s">
        <v>2</v>
      </c>
      <c r="D14" s="4" t="s">
        <v>285</v>
      </c>
      <c r="E14" s="4" t="s">
        <v>1</v>
      </c>
      <c r="F14" s="4" t="s">
        <v>290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V14" s="56" t="s">
        <v>151</v>
      </c>
      <c r="W14" s="56" t="s">
        <v>37</v>
      </c>
      <c r="X14" s="61">
        <v>70</v>
      </c>
      <c r="Y14" s="62">
        <v>86</v>
      </c>
    </row>
    <row r="15" spans="1:25" x14ac:dyDescent="0.25">
      <c r="A15" s="4" t="s">
        <v>284</v>
      </c>
      <c r="B15" s="4">
        <v>413</v>
      </c>
      <c r="C15" s="4" t="s">
        <v>3</v>
      </c>
      <c r="D15" s="4" t="s">
        <v>291</v>
      </c>
      <c r="E15" s="4" t="s">
        <v>1</v>
      </c>
      <c r="F15" s="4">
        <v>276</v>
      </c>
      <c r="G15" s="4">
        <v>0</v>
      </c>
      <c r="H15" s="4">
        <v>1</v>
      </c>
      <c r="I15" s="4">
        <v>26</v>
      </c>
      <c r="L15" s="4">
        <v>1</v>
      </c>
      <c r="N15" s="4">
        <v>17</v>
      </c>
      <c r="O15" s="4">
        <v>9</v>
      </c>
      <c r="P15" s="4">
        <v>12</v>
      </c>
      <c r="Q15" s="4">
        <v>4</v>
      </c>
      <c r="R15" s="4">
        <v>30</v>
      </c>
      <c r="S15" s="4">
        <v>13</v>
      </c>
      <c r="T15" s="4">
        <v>43</v>
      </c>
      <c r="V15" s="56" t="s">
        <v>149</v>
      </c>
      <c r="W15" s="56" t="s">
        <v>1</v>
      </c>
      <c r="X15" s="61">
        <v>7</v>
      </c>
      <c r="Y15" s="62">
        <v>25</v>
      </c>
    </row>
    <row r="16" spans="1:25" x14ac:dyDescent="0.25">
      <c r="C16" s="4" t="s">
        <v>3</v>
      </c>
      <c r="D16" s="4" t="s">
        <v>291</v>
      </c>
      <c r="E16" s="4" t="s">
        <v>1</v>
      </c>
      <c r="F16" s="4">
        <v>728</v>
      </c>
      <c r="G16" s="4">
        <v>0</v>
      </c>
      <c r="H16" s="4">
        <v>0</v>
      </c>
      <c r="I16" s="4">
        <v>0</v>
      </c>
      <c r="R16" s="4">
        <v>0</v>
      </c>
      <c r="S16" s="4">
        <v>0</v>
      </c>
      <c r="T16" s="4">
        <v>0</v>
      </c>
      <c r="V16" s="56" t="s">
        <v>154</v>
      </c>
      <c r="W16" s="56" t="s">
        <v>9</v>
      </c>
      <c r="X16" s="61">
        <v>70</v>
      </c>
      <c r="Y16" s="62">
        <v>59</v>
      </c>
    </row>
    <row r="17" spans="1:25" x14ac:dyDescent="0.25">
      <c r="C17" s="4" t="s">
        <v>3</v>
      </c>
      <c r="D17" s="4" t="s">
        <v>291</v>
      </c>
      <c r="E17" s="4" t="s">
        <v>1</v>
      </c>
      <c r="F17" s="4" t="s">
        <v>288</v>
      </c>
      <c r="G17" s="4">
        <v>0</v>
      </c>
      <c r="H17" s="4">
        <v>0</v>
      </c>
      <c r="I17" s="4">
        <v>1</v>
      </c>
      <c r="O17" s="4">
        <v>1</v>
      </c>
      <c r="P17" s="4">
        <v>4</v>
      </c>
      <c r="Q17" s="4">
        <v>4</v>
      </c>
      <c r="R17" s="4">
        <v>4</v>
      </c>
      <c r="S17" s="4">
        <v>5</v>
      </c>
      <c r="T17" s="4">
        <v>9</v>
      </c>
      <c r="V17" s="56" t="s">
        <v>150</v>
      </c>
      <c r="W17" s="56" t="s">
        <v>37</v>
      </c>
      <c r="X17" s="61">
        <v>62</v>
      </c>
      <c r="Y17" s="62">
        <v>65</v>
      </c>
    </row>
    <row r="18" spans="1:25" x14ac:dyDescent="0.25">
      <c r="C18" s="4" t="s">
        <v>3</v>
      </c>
      <c r="D18" s="4" t="s">
        <v>291</v>
      </c>
      <c r="E18" s="4" t="s">
        <v>1</v>
      </c>
      <c r="F18" s="4">
        <v>30057</v>
      </c>
      <c r="G18" s="4">
        <v>0</v>
      </c>
      <c r="H18" s="4">
        <v>0</v>
      </c>
      <c r="I18" s="4">
        <v>0</v>
      </c>
      <c r="R18" s="4">
        <v>0</v>
      </c>
      <c r="S18" s="4">
        <v>0</v>
      </c>
      <c r="T18" s="4">
        <v>0</v>
      </c>
      <c r="V18" s="56" t="s">
        <v>146</v>
      </c>
      <c r="W18" s="56" t="s">
        <v>37</v>
      </c>
      <c r="X18" s="61">
        <v>146</v>
      </c>
      <c r="Y18" s="62">
        <v>29</v>
      </c>
    </row>
    <row r="19" spans="1:25" x14ac:dyDescent="0.25">
      <c r="C19" s="4" t="s">
        <v>3</v>
      </c>
      <c r="D19" s="4" t="s">
        <v>291</v>
      </c>
      <c r="E19" s="4" t="s">
        <v>1</v>
      </c>
      <c r="F19" s="4" t="s">
        <v>289</v>
      </c>
      <c r="G19" s="4">
        <v>0</v>
      </c>
      <c r="H19" s="4">
        <v>0</v>
      </c>
      <c r="I19" s="4">
        <v>0</v>
      </c>
      <c r="R19" s="4">
        <v>0</v>
      </c>
      <c r="S19" s="4">
        <v>0</v>
      </c>
      <c r="T19" s="4">
        <v>0</v>
      </c>
      <c r="V19" s="56" t="s">
        <v>152</v>
      </c>
      <c r="W19" s="56" t="s">
        <v>37</v>
      </c>
      <c r="X19" s="61">
        <v>137</v>
      </c>
      <c r="Y19" s="62">
        <v>133</v>
      </c>
    </row>
    <row r="20" spans="1:25" x14ac:dyDescent="0.25">
      <c r="C20" s="4" t="s">
        <v>3</v>
      </c>
      <c r="D20" s="4" t="s">
        <v>291</v>
      </c>
      <c r="E20" s="4" t="s">
        <v>1</v>
      </c>
      <c r="F20" s="4" t="s">
        <v>290</v>
      </c>
      <c r="G20" s="4">
        <v>0</v>
      </c>
      <c r="H20" s="4">
        <v>0</v>
      </c>
      <c r="I20" s="4">
        <v>0</v>
      </c>
      <c r="R20" s="4">
        <v>0</v>
      </c>
      <c r="S20" s="4">
        <v>0</v>
      </c>
      <c r="T20" s="4">
        <v>0</v>
      </c>
      <c r="V20" s="56" t="s">
        <v>59</v>
      </c>
      <c r="W20" s="56" t="s">
        <v>37</v>
      </c>
      <c r="X20" s="61">
        <v>399</v>
      </c>
      <c r="Y20" s="62">
        <v>379</v>
      </c>
    </row>
    <row r="21" spans="1:25" ht="15.75" customHeight="1" x14ac:dyDescent="0.25">
      <c r="A21" s="4" t="s">
        <v>284</v>
      </c>
      <c r="B21" s="4">
        <v>414</v>
      </c>
      <c r="C21" s="4" t="s">
        <v>4</v>
      </c>
      <c r="D21" s="4" t="s">
        <v>285</v>
      </c>
      <c r="E21" s="4" t="s">
        <v>1</v>
      </c>
      <c r="F21" s="4">
        <v>276</v>
      </c>
      <c r="G21" s="4">
        <v>18</v>
      </c>
      <c r="H21" s="4">
        <v>0</v>
      </c>
      <c r="I21" s="4">
        <v>0</v>
      </c>
      <c r="J21" s="4">
        <v>4</v>
      </c>
      <c r="K21" s="4">
        <v>14</v>
      </c>
      <c r="R21" s="4">
        <v>4</v>
      </c>
      <c r="S21" s="4">
        <v>14</v>
      </c>
      <c r="T21" s="4">
        <v>18</v>
      </c>
      <c r="V21" s="56" t="s">
        <v>73</v>
      </c>
      <c r="W21" s="56" t="s">
        <v>37</v>
      </c>
      <c r="X21" s="61">
        <v>1162</v>
      </c>
      <c r="Y21" s="62">
        <v>864</v>
      </c>
    </row>
    <row r="22" spans="1:25" ht="15.75" customHeight="1" x14ac:dyDescent="0.25">
      <c r="C22" s="4" t="s">
        <v>4</v>
      </c>
      <c r="D22" s="4" t="s">
        <v>285</v>
      </c>
      <c r="E22" s="4" t="s">
        <v>1</v>
      </c>
      <c r="F22" s="4">
        <v>728</v>
      </c>
      <c r="G22" s="4">
        <v>0</v>
      </c>
      <c r="H22" s="4">
        <v>0</v>
      </c>
      <c r="I22" s="4">
        <v>0</v>
      </c>
      <c r="R22" s="4">
        <v>0</v>
      </c>
      <c r="S22" s="4">
        <v>0</v>
      </c>
      <c r="T22" s="4">
        <v>0</v>
      </c>
      <c r="V22" s="56" t="s">
        <v>137</v>
      </c>
      <c r="W22" s="56" t="s">
        <v>1</v>
      </c>
      <c r="X22" s="61">
        <v>7</v>
      </c>
      <c r="Y22" s="62">
        <v>14</v>
      </c>
    </row>
    <row r="23" spans="1:25" ht="15.75" customHeight="1" x14ac:dyDescent="0.25">
      <c r="C23" s="4" t="s">
        <v>4</v>
      </c>
      <c r="D23" s="4" t="s">
        <v>285</v>
      </c>
      <c r="E23" s="4" t="s">
        <v>1</v>
      </c>
      <c r="F23" s="4" t="s">
        <v>288</v>
      </c>
      <c r="G23" s="4">
        <v>4</v>
      </c>
      <c r="H23" s="4">
        <v>0</v>
      </c>
      <c r="I23" s="4">
        <v>0</v>
      </c>
      <c r="J23" s="4">
        <v>2</v>
      </c>
      <c r="K23" s="4">
        <v>2</v>
      </c>
      <c r="R23" s="4">
        <v>2</v>
      </c>
      <c r="S23" s="4">
        <v>2</v>
      </c>
      <c r="T23" s="4">
        <v>4</v>
      </c>
      <c r="V23" s="56" t="s">
        <v>58</v>
      </c>
      <c r="W23" s="56" t="s">
        <v>1</v>
      </c>
      <c r="X23" s="61">
        <v>12</v>
      </c>
      <c r="Y23" s="62">
        <v>10</v>
      </c>
    </row>
    <row r="24" spans="1:25" ht="15.75" customHeight="1" x14ac:dyDescent="0.25">
      <c r="C24" s="4" t="s">
        <v>4</v>
      </c>
      <c r="D24" s="4" t="s">
        <v>285</v>
      </c>
      <c r="E24" s="4" t="s">
        <v>1</v>
      </c>
      <c r="F24" s="4">
        <v>30057</v>
      </c>
      <c r="G24" s="4">
        <v>0</v>
      </c>
      <c r="H24" s="4">
        <v>0</v>
      </c>
      <c r="I24" s="4">
        <v>0</v>
      </c>
      <c r="R24" s="4">
        <v>0</v>
      </c>
      <c r="S24" s="4">
        <v>0</v>
      </c>
      <c r="T24" s="4">
        <v>0</v>
      </c>
      <c r="V24" s="56" t="s">
        <v>83</v>
      </c>
      <c r="W24" s="56" t="s">
        <v>1</v>
      </c>
      <c r="X24" s="61">
        <v>5</v>
      </c>
      <c r="Y24" s="62">
        <v>6</v>
      </c>
    </row>
    <row r="25" spans="1:25" ht="15.75" customHeight="1" x14ac:dyDescent="0.25">
      <c r="C25" s="4" t="s">
        <v>4</v>
      </c>
      <c r="D25" s="4" t="s">
        <v>285</v>
      </c>
      <c r="E25" s="4" t="s">
        <v>1</v>
      </c>
      <c r="F25" s="4" t="s">
        <v>289</v>
      </c>
      <c r="G25" s="4">
        <v>0</v>
      </c>
      <c r="H25" s="4">
        <v>0</v>
      </c>
      <c r="I25" s="4">
        <v>0</v>
      </c>
      <c r="R25" s="4">
        <v>0</v>
      </c>
      <c r="S25" s="4">
        <v>0</v>
      </c>
      <c r="T25" s="4">
        <v>0</v>
      </c>
      <c r="V25" s="56" t="s">
        <v>153</v>
      </c>
      <c r="W25" s="56" t="s">
        <v>37</v>
      </c>
      <c r="X25" s="61">
        <v>56</v>
      </c>
      <c r="Y25" s="62">
        <v>17</v>
      </c>
    </row>
    <row r="26" spans="1:25" ht="15.75" customHeight="1" x14ac:dyDescent="0.25">
      <c r="C26" s="4" t="s">
        <v>4</v>
      </c>
      <c r="D26" s="4" t="s">
        <v>285</v>
      </c>
      <c r="E26" s="4" t="s">
        <v>1</v>
      </c>
      <c r="F26" s="4" t="s">
        <v>290</v>
      </c>
      <c r="G26" s="4">
        <v>0</v>
      </c>
      <c r="H26" s="4">
        <v>0</v>
      </c>
      <c r="I26" s="4">
        <v>0</v>
      </c>
      <c r="R26" s="4">
        <v>0</v>
      </c>
      <c r="S26" s="4">
        <v>0</v>
      </c>
      <c r="T26" s="4">
        <v>0</v>
      </c>
      <c r="V26" s="56" t="s">
        <v>80</v>
      </c>
      <c r="W26" s="56" t="s">
        <v>1</v>
      </c>
      <c r="X26" s="61">
        <v>53</v>
      </c>
      <c r="Y26" s="62">
        <v>42</v>
      </c>
    </row>
    <row r="27" spans="1:25" ht="15.75" customHeight="1" x14ac:dyDescent="0.25">
      <c r="A27" s="4" t="s">
        <v>284</v>
      </c>
      <c r="B27" s="4">
        <v>415</v>
      </c>
      <c r="C27" s="4" t="s">
        <v>7</v>
      </c>
      <c r="D27" s="4" t="s">
        <v>291</v>
      </c>
      <c r="E27" s="4" t="s">
        <v>1</v>
      </c>
      <c r="F27" s="4">
        <v>276</v>
      </c>
      <c r="G27" s="4">
        <v>0</v>
      </c>
      <c r="H27" s="4">
        <v>3</v>
      </c>
      <c r="I27" s="4">
        <v>0</v>
      </c>
      <c r="L27" s="4">
        <v>3</v>
      </c>
      <c r="P27" s="4">
        <v>16</v>
      </c>
      <c r="Q27" s="4">
        <v>1</v>
      </c>
      <c r="R27" s="4">
        <v>19</v>
      </c>
      <c r="S27" s="4">
        <v>1</v>
      </c>
      <c r="T27" s="4">
        <v>20</v>
      </c>
      <c r="V27" s="56" t="s">
        <v>81</v>
      </c>
      <c r="W27" s="56" t="s">
        <v>1</v>
      </c>
      <c r="X27" s="61">
        <v>6</v>
      </c>
      <c r="Y27" s="62">
        <v>2</v>
      </c>
    </row>
    <row r="28" spans="1:25" ht="15.75" customHeight="1" x14ac:dyDescent="0.25">
      <c r="C28" s="4" t="s">
        <v>7</v>
      </c>
      <c r="D28" s="4" t="s">
        <v>291</v>
      </c>
      <c r="E28" s="4" t="s">
        <v>1</v>
      </c>
      <c r="F28" s="4">
        <v>728</v>
      </c>
      <c r="G28" s="4">
        <v>0</v>
      </c>
      <c r="H28" s="4">
        <v>0</v>
      </c>
      <c r="I28" s="4">
        <v>0</v>
      </c>
      <c r="R28" s="4">
        <v>0</v>
      </c>
      <c r="S28" s="4">
        <v>0</v>
      </c>
      <c r="T28" s="4">
        <v>0</v>
      </c>
      <c r="V28" s="56" t="s">
        <v>139</v>
      </c>
      <c r="W28" s="56" t="s">
        <v>1</v>
      </c>
      <c r="X28" s="61">
        <v>30</v>
      </c>
      <c r="Y28" s="62">
        <v>20</v>
      </c>
    </row>
    <row r="29" spans="1:25" ht="15.75" customHeight="1" x14ac:dyDescent="0.25">
      <c r="C29" s="4" t="s">
        <v>7</v>
      </c>
      <c r="D29" s="4" t="s">
        <v>291</v>
      </c>
      <c r="E29" s="4" t="s">
        <v>1</v>
      </c>
      <c r="F29" s="4" t="s">
        <v>288</v>
      </c>
      <c r="G29" s="4">
        <v>0</v>
      </c>
      <c r="H29" s="4">
        <v>0</v>
      </c>
      <c r="I29" s="4">
        <v>0</v>
      </c>
      <c r="P29" s="4">
        <v>4</v>
      </c>
      <c r="Q29" s="4">
        <v>0</v>
      </c>
      <c r="R29" s="4">
        <v>4</v>
      </c>
      <c r="S29" s="4">
        <v>0</v>
      </c>
      <c r="T29" s="4">
        <v>4</v>
      </c>
      <c r="V29" s="56" t="s">
        <v>142</v>
      </c>
      <c r="W29" s="56" t="s">
        <v>1</v>
      </c>
      <c r="X29" s="61">
        <v>5</v>
      </c>
      <c r="Y29" s="62">
        <v>3</v>
      </c>
    </row>
    <row r="30" spans="1:25" ht="15.75" customHeight="1" x14ac:dyDescent="0.25">
      <c r="C30" s="4" t="s">
        <v>7</v>
      </c>
      <c r="D30" s="4" t="s">
        <v>291</v>
      </c>
      <c r="E30" s="4" t="s">
        <v>1</v>
      </c>
      <c r="F30" s="4">
        <v>30057</v>
      </c>
      <c r="G30" s="4">
        <v>0</v>
      </c>
      <c r="H30" s="4">
        <v>0</v>
      </c>
      <c r="I30" s="4">
        <v>0</v>
      </c>
      <c r="R30" s="4">
        <v>0</v>
      </c>
      <c r="S30" s="4">
        <v>0</v>
      </c>
      <c r="T30" s="4">
        <v>0</v>
      </c>
      <c r="V30" s="56" t="s">
        <v>141</v>
      </c>
      <c r="W30" s="56" t="s">
        <v>1</v>
      </c>
      <c r="X30" s="61">
        <v>31</v>
      </c>
      <c r="Y30" s="62">
        <v>26</v>
      </c>
    </row>
    <row r="31" spans="1:25" ht="15.75" customHeight="1" x14ac:dyDescent="0.25">
      <c r="C31" s="4" t="s">
        <v>7</v>
      </c>
      <c r="D31" s="4" t="s">
        <v>291</v>
      </c>
      <c r="E31" s="4" t="s">
        <v>1</v>
      </c>
      <c r="F31" s="4" t="s">
        <v>289</v>
      </c>
      <c r="G31" s="4">
        <v>0</v>
      </c>
      <c r="H31" s="4">
        <v>0</v>
      </c>
      <c r="I31" s="4">
        <v>0</v>
      </c>
      <c r="R31" s="4">
        <v>0</v>
      </c>
      <c r="S31" s="4">
        <v>0</v>
      </c>
      <c r="T31" s="4">
        <v>0</v>
      </c>
      <c r="V31" s="56" t="s">
        <v>56</v>
      </c>
      <c r="W31" s="56" t="s">
        <v>1</v>
      </c>
      <c r="X31" s="61">
        <v>688</v>
      </c>
      <c r="Y31" s="62">
        <v>1087</v>
      </c>
    </row>
    <row r="32" spans="1:25" ht="15.75" customHeight="1" x14ac:dyDescent="0.25">
      <c r="C32" s="4" t="s">
        <v>7</v>
      </c>
      <c r="D32" s="4" t="s">
        <v>291</v>
      </c>
      <c r="E32" s="4" t="s">
        <v>1</v>
      </c>
      <c r="F32" s="4" t="s">
        <v>290</v>
      </c>
      <c r="G32" s="4">
        <v>0</v>
      </c>
      <c r="H32" s="4">
        <v>0</v>
      </c>
      <c r="I32" s="4">
        <v>0</v>
      </c>
      <c r="R32" s="4">
        <v>0</v>
      </c>
      <c r="S32" s="4">
        <v>0</v>
      </c>
      <c r="T32" s="4">
        <v>0</v>
      </c>
      <c r="V32" s="56" t="s">
        <v>147</v>
      </c>
      <c r="W32" s="56" t="s">
        <v>1</v>
      </c>
      <c r="X32" s="61">
        <v>43</v>
      </c>
      <c r="Y32" s="62">
        <v>35</v>
      </c>
    </row>
    <row r="33" spans="1:25" ht="15.75" customHeight="1" x14ac:dyDescent="0.25">
      <c r="A33" s="4" t="s">
        <v>284</v>
      </c>
      <c r="B33" s="4">
        <v>416</v>
      </c>
      <c r="C33" s="4" t="s">
        <v>8</v>
      </c>
      <c r="D33" s="4" t="s">
        <v>285</v>
      </c>
      <c r="E33" s="4" t="s">
        <v>9</v>
      </c>
      <c r="F33" s="4">
        <v>276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11</v>
      </c>
      <c r="Q33" s="4">
        <v>2</v>
      </c>
      <c r="R33" s="4">
        <v>11</v>
      </c>
      <c r="S33" s="4">
        <v>2</v>
      </c>
      <c r="T33" s="4">
        <v>13</v>
      </c>
      <c r="V33" s="56" t="s">
        <v>148</v>
      </c>
      <c r="W33" s="56" t="s">
        <v>1</v>
      </c>
      <c r="X33" s="61">
        <v>47</v>
      </c>
      <c r="Y33" s="62">
        <v>29</v>
      </c>
    </row>
    <row r="34" spans="1:25" ht="15.75" customHeight="1" x14ac:dyDescent="0.25">
      <c r="C34" s="4" t="s">
        <v>8</v>
      </c>
      <c r="D34" s="4" t="s">
        <v>285</v>
      </c>
      <c r="E34" s="4" t="s">
        <v>9</v>
      </c>
      <c r="F34" s="4">
        <v>728</v>
      </c>
      <c r="G34" s="4">
        <v>0</v>
      </c>
      <c r="H34" s="4">
        <v>0</v>
      </c>
      <c r="I34" s="4">
        <v>0</v>
      </c>
      <c r="R34" s="4">
        <v>0</v>
      </c>
      <c r="S34" s="4">
        <v>0</v>
      </c>
      <c r="T34" s="4">
        <v>0</v>
      </c>
      <c r="V34" s="56" t="s">
        <v>138</v>
      </c>
      <c r="W34" s="56" t="s">
        <v>1</v>
      </c>
      <c r="X34" s="61">
        <v>74</v>
      </c>
      <c r="Y34" s="62">
        <v>40</v>
      </c>
    </row>
    <row r="35" spans="1:25" ht="15.75" customHeight="1" x14ac:dyDescent="0.25">
      <c r="C35" s="4" t="s">
        <v>8</v>
      </c>
      <c r="D35" s="4" t="s">
        <v>285</v>
      </c>
      <c r="E35" s="4" t="s">
        <v>9</v>
      </c>
      <c r="F35" s="4" t="s">
        <v>288</v>
      </c>
      <c r="G35" s="4">
        <v>0</v>
      </c>
      <c r="H35" s="4">
        <v>0</v>
      </c>
      <c r="I35" s="4">
        <v>0</v>
      </c>
      <c r="R35" s="4">
        <v>0</v>
      </c>
      <c r="S35" s="4">
        <v>0</v>
      </c>
      <c r="T35" s="4">
        <v>0</v>
      </c>
      <c r="V35" s="56" t="s">
        <v>82</v>
      </c>
      <c r="W35" s="56" t="s">
        <v>1</v>
      </c>
      <c r="X35" s="61">
        <v>58</v>
      </c>
      <c r="Y35" s="62">
        <v>18</v>
      </c>
    </row>
    <row r="36" spans="1:25" ht="15.75" customHeight="1" x14ac:dyDescent="0.25">
      <c r="C36" s="4" t="s">
        <v>8</v>
      </c>
      <c r="D36" s="4" t="s">
        <v>285</v>
      </c>
      <c r="E36" s="4" t="s">
        <v>9</v>
      </c>
      <c r="F36" s="4">
        <v>30057</v>
      </c>
      <c r="G36" s="4">
        <v>0</v>
      </c>
      <c r="H36" s="4">
        <v>0</v>
      </c>
      <c r="I36" s="4">
        <v>0</v>
      </c>
      <c r="R36" s="4">
        <v>0</v>
      </c>
      <c r="S36" s="4">
        <v>0</v>
      </c>
      <c r="T36" s="4">
        <v>0</v>
      </c>
      <c r="V36" s="56" t="s">
        <v>140</v>
      </c>
      <c r="W36" s="56" t="s">
        <v>1</v>
      </c>
      <c r="X36" s="61">
        <v>47</v>
      </c>
      <c r="Y36" s="62">
        <v>74</v>
      </c>
    </row>
    <row r="37" spans="1:25" ht="15.75" customHeight="1" x14ac:dyDescent="0.25">
      <c r="C37" s="4" t="s">
        <v>8</v>
      </c>
      <c r="D37" s="4" t="s">
        <v>285</v>
      </c>
      <c r="E37" s="4" t="s">
        <v>9</v>
      </c>
      <c r="F37" s="4" t="s">
        <v>289</v>
      </c>
      <c r="G37" s="4">
        <v>0</v>
      </c>
      <c r="H37" s="4">
        <v>0</v>
      </c>
      <c r="I37" s="4">
        <v>0</v>
      </c>
      <c r="R37" s="4">
        <v>0</v>
      </c>
      <c r="S37" s="4">
        <v>0</v>
      </c>
      <c r="T37" s="4">
        <v>0</v>
      </c>
      <c r="V37" s="56" t="s">
        <v>57</v>
      </c>
      <c r="W37" s="56" t="s">
        <v>1</v>
      </c>
      <c r="X37" s="61">
        <v>41</v>
      </c>
      <c r="Y37" s="62">
        <v>24</v>
      </c>
    </row>
    <row r="38" spans="1:25" ht="15.75" customHeight="1" x14ac:dyDescent="0.25">
      <c r="C38" s="4" t="s">
        <v>8</v>
      </c>
      <c r="D38" s="4" t="s">
        <v>285</v>
      </c>
      <c r="E38" s="4" t="s">
        <v>9</v>
      </c>
      <c r="F38" s="4" t="s">
        <v>290</v>
      </c>
      <c r="G38" s="4">
        <v>0</v>
      </c>
      <c r="H38" s="4">
        <v>0</v>
      </c>
      <c r="I38" s="4">
        <v>0</v>
      </c>
      <c r="R38" s="4">
        <v>0</v>
      </c>
      <c r="S38" s="4">
        <v>0</v>
      </c>
      <c r="T38" s="4">
        <v>0</v>
      </c>
      <c r="V38" s="56" t="s">
        <v>7</v>
      </c>
      <c r="W38" s="56" t="s">
        <v>1</v>
      </c>
      <c r="X38" s="61">
        <v>23</v>
      </c>
      <c r="Y38" s="62">
        <v>1</v>
      </c>
    </row>
    <row r="39" spans="1:25" ht="15.75" customHeight="1" x14ac:dyDescent="0.25">
      <c r="A39" s="4" t="s">
        <v>284</v>
      </c>
      <c r="B39" s="4">
        <v>417</v>
      </c>
      <c r="C39" s="4" t="s">
        <v>10</v>
      </c>
      <c r="D39" s="4" t="s">
        <v>291</v>
      </c>
      <c r="E39" s="4" t="s">
        <v>9</v>
      </c>
      <c r="F39" s="4">
        <v>276</v>
      </c>
      <c r="G39" s="4">
        <v>1</v>
      </c>
      <c r="H39" s="4">
        <v>4</v>
      </c>
      <c r="I39" s="4">
        <v>0</v>
      </c>
      <c r="K39" s="4">
        <v>1</v>
      </c>
      <c r="L39" s="4">
        <v>1</v>
      </c>
      <c r="M39" s="4">
        <v>3</v>
      </c>
      <c r="R39" s="4">
        <v>1</v>
      </c>
      <c r="S39" s="4">
        <v>4</v>
      </c>
      <c r="T39" s="4">
        <v>5</v>
      </c>
      <c r="V39" s="56" t="s">
        <v>144</v>
      </c>
      <c r="W39" s="56" t="s">
        <v>1</v>
      </c>
      <c r="X39" s="61">
        <v>138</v>
      </c>
      <c r="Y39" s="62">
        <v>52</v>
      </c>
    </row>
    <row r="40" spans="1:25" ht="15.75" customHeight="1" x14ac:dyDescent="0.25">
      <c r="C40" s="4" t="s">
        <v>10</v>
      </c>
      <c r="D40" s="4" t="s">
        <v>291</v>
      </c>
      <c r="E40" s="4" t="s">
        <v>9</v>
      </c>
      <c r="F40" s="4">
        <v>728</v>
      </c>
      <c r="G40" s="4">
        <v>0</v>
      </c>
      <c r="H40" s="4">
        <v>0</v>
      </c>
      <c r="I40" s="4">
        <v>0</v>
      </c>
      <c r="R40" s="4">
        <v>0</v>
      </c>
      <c r="S40" s="4">
        <v>0</v>
      </c>
      <c r="T40" s="4">
        <v>0</v>
      </c>
      <c r="V40" s="56" t="s">
        <v>143</v>
      </c>
      <c r="W40" s="56" t="s">
        <v>1</v>
      </c>
      <c r="X40" s="61">
        <v>86</v>
      </c>
      <c r="Y40" s="62">
        <v>49</v>
      </c>
    </row>
    <row r="41" spans="1:25" ht="15.75" customHeight="1" x14ac:dyDescent="0.25">
      <c r="C41" s="4" t="s">
        <v>10</v>
      </c>
      <c r="D41" s="4" t="s">
        <v>291</v>
      </c>
      <c r="E41" s="4" t="s">
        <v>9</v>
      </c>
      <c r="F41" s="4" t="s">
        <v>288</v>
      </c>
      <c r="G41" s="4">
        <v>12</v>
      </c>
      <c r="H41" s="4">
        <v>4</v>
      </c>
      <c r="I41" s="4">
        <v>0</v>
      </c>
      <c r="J41" s="4">
        <v>5</v>
      </c>
      <c r="K41" s="4">
        <v>7</v>
      </c>
      <c r="L41" s="4">
        <v>4</v>
      </c>
      <c r="R41" s="4">
        <v>9</v>
      </c>
      <c r="S41" s="4">
        <v>7</v>
      </c>
      <c r="T41" s="4">
        <v>16</v>
      </c>
      <c r="V41" s="56" t="s">
        <v>145</v>
      </c>
      <c r="W41" s="56" t="s">
        <v>1</v>
      </c>
      <c r="X41" s="61">
        <v>22</v>
      </c>
      <c r="Y41" s="62">
        <v>35</v>
      </c>
    </row>
    <row r="42" spans="1:25" ht="15.75" customHeight="1" x14ac:dyDescent="0.25">
      <c r="C42" s="4" t="s">
        <v>10</v>
      </c>
      <c r="D42" s="4" t="s">
        <v>291</v>
      </c>
      <c r="E42" s="4" t="s">
        <v>9</v>
      </c>
      <c r="F42" s="4">
        <v>30057</v>
      </c>
      <c r="G42" s="4">
        <v>1</v>
      </c>
      <c r="H42" s="4">
        <v>0</v>
      </c>
      <c r="I42" s="4">
        <v>0</v>
      </c>
      <c r="J42" s="4">
        <v>1</v>
      </c>
      <c r="R42" s="4">
        <v>1</v>
      </c>
      <c r="S42" s="4">
        <v>0</v>
      </c>
      <c r="T42" s="4">
        <v>1</v>
      </c>
      <c r="V42" s="56" t="s">
        <v>157</v>
      </c>
      <c r="W42" s="56" t="s">
        <v>37</v>
      </c>
      <c r="X42" s="61">
        <v>46</v>
      </c>
      <c r="Y42" s="62">
        <v>19</v>
      </c>
    </row>
    <row r="43" spans="1:25" ht="15.75" customHeight="1" x14ac:dyDescent="0.25">
      <c r="C43" s="4" t="s">
        <v>10</v>
      </c>
      <c r="D43" s="4" t="s">
        <v>291</v>
      </c>
      <c r="E43" s="4" t="s">
        <v>9</v>
      </c>
      <c r="F43" s="4" t="s">
        <v>289</v>
      </c>
      <c r="G43" s="4">
        <v>0</v>
      </c>
      <c r="H43" s="4">
        <v>0</v>
      </c>
      <c r="I43" s="4">
        <v>0</v>
      </c>
      <c r="R43" s="4">
        <v>0</v>
      </c>
      <c r="S43" s="4">
        <v>0</v>
      </c>
      <c r="T43" s="4">
        <v>0</v>
      </c>
      <c r="V43" s="56" t="s">
        <v>165</v>
      </c>
      <c r="W43" s="56" t="s">
        <v>37</v>
      </c>
      <c r="X43" s="61">
        <v>25</v>
      </c>
      <c r="Y43" s="62">
        <v>34</v>
      </c>
    </row>
    <row r="44" spans="1:25" ht="15.75" customHeight="1" x14ac:dyDescent="0.25">
      <c r="C44" s="4" t="s">
        <v>10</v>
      </c>
      <c r="D44" s="4" t="s">
        <v>291</v>
      </c>
      <c r="E44" s="4" t="s">
        <v>9</v>
      </c>
      <c r="F44" s="4" t="s">
        <v>290</v>
      </c>
      <c r="G44" s="4">
        <v>0</v>
      </c>
      <c r="H44" s="4">
        <v>1</v>
      </c>
      <c r="I44" s="4">
        <v>0</v>
      </c>
      <c r="L44" s="4">
        <v>1</v>
      </c>
      <c r="R44" s="4">
        <v>1</v>
      </c>
      <c r="S44" s="4">
        <v>0</v>
      </c>
      <c r="T44" s="4">
        <v>1</v>
      </c>
      <c r="V44" s="56" t="s">
        <v>79</v>
      </c>
      <c r="W44" s="56" t="s">
        <v>1</v>
      </c>
      <c r="X44" s="61">
        <v>15</v>
      </c>
      <c r="Y44" s="62">
        <v>13</v>
      </c>
    </row>
    <row r="45" spans="1:25" ht="15.75" customHeight="1" x14ac:dyDescent="0.25">
      <c r="A45" s="4" t="s">
        <v>284</v>
      </c>
      <c r="B45" s="4">
        <v>418</v>
      </c>
      <c r="C45" s="4" t="s">
        <v>11</v>
      </c>
      <c r="D45" s="4" t="s">
        <v>285</v>
      </c>
      <c r="E45" s="4" t="s">
        <v>9</v>
      </c>
      <c r="F45" s="4">
        <v>276</v>
      </c>
      <c r="G45" s="4">
        <v>0</v>
      </c>
      <c r="H45" s="4">
        <v>3</v>
      </c>
      <c r="I45" s="4">
        <v>0</v>
      </c>
      <c r="L45" s="4">
        <v>2</v>
      </c>
      <c r="M45" s="4">
        <v>1</v>
      </c>
      <c r="P45" s="4">
        <v>1</v>
      </c>
      <c r="R45" s="4">
        <v>3</v>
      </c>
      <c r="S45" s="4">
        <v>1</v>
      </c>
      <c r="T45" s="4">
        <v>4</v>
      </c>
      <c r="V45" s="56" t="s">
        <v>3</v>
      </c>
      <c r="W45" s="56" t="s">
        <v>1</v>
      </c>
      <c r="X45" s="61">
        <v>34</v>
      </c>
      <c r="Y45" s="62">
        <v>18</v>
      </c>
    </row>
    <row r="46" spans="1:25" ht="15.75" customHeight="1" x14ac:dyDescent="0.25">
      <c r="C46" s="4" t="s">
        <v>11</v>
      </c>
      <c r="D46" s="4" t="s">
        <v>285</v>
      </c>
      <c r="E46" s="4" t="s">
        <v>9</v>
      </c>
      <c r="F46" s="4">
        <v>728</v>
      </c>
      <c r="G46" s="4">
        <v>0</v>
      </c>
      <c r="H46" s="4">
        <v>0</v>
      </c>
      <c r="I46" s="4">
        <v>0</v>
      </c>
      <c r="R46" s="4">
        <v>0</v>
      </c>
      <c r="S46" s="4">
        <v>0</v>
      </c>
      <c r="T46" s="4">
        <v>0</v>
      </c>
      <c r="V46" s="56" t="s">
        <v>163</v>
      </c>
      <c r="W46" s="56" t="s">
        <v>1</v>
      </c>
      <c r="X46" s="61">
        <v>11</v>
      </c>
      <c r="Y46" s="62">
        <v>8</v>
      </c>
    </row>
    <row r="47" spans="1:25" ht="15.75" customHeight="1" x14ac:dyDescent="0.25">
      <c r="C47" s="4" t="s">
        <v>11</v>
      </c>
      <c r="D47" s="4" t="s">
        <v>285</v>
      </c>
      <c r="E47" s="4" t="s">
        <v>9</v>
      </c>
      <c r="F47" s="4" t="s">
        <v>288</v>
      </c>
      <c r="G47" s="4">
        <v>0</v>
      </c>
      <c r="H47" s="4">
        <v>6</v>
      </c>
      <c r="I47" s="4">
        <v>0</v>
      </c>
      <c r="L47" s="4">
        <v>5</v>
      </c>
      <c r="M47" s="4">
        <v>1</v>
      </c>
      <c r="P47" s="4">
        <v>4</v>
      </c>
      <c r="R47" s="4">
        <v>9</v>
      </c>
      <c r="S47" s="4">
        <v>1</v>
      </c>
      <c r="T47" s="4">
        <v>10</v>
      </c>
      <c r="V47" s="56" t="s">
        <v>55</v>
      </c>
      <c r="W47" s="56" t="s">
        <v>1</v>
      </c>
      <c r="X47" s="61">
        <v>9</v>
      </c>
      <c r="Y47" s="62">
        <v>8</v>
      </c>
    </row>
    <row r="48" spans="1:25" ht="15.75" customHeight="1" x14ac:dyDescent="0.25">
      <c r="C48" s="4" t="s">
        <v>11</v>
      </c>
      <c r="D48" s="4" t="s">
        <v>285</v>
      </c>
      <c r="E48" s="4" t="s">
        <v>9</v>
      </c>
      <c r="F48" s="4">
        <v>30057</v>
      </c>
      <c r="G48" s="4">
        <v>0</v>
      </c>
      <c r="H48" s="4">
        <v>0</v>
      </c>
      <c r="I48" s="4">
        <v>0</v>
      </c>
      <c r="R48" s="4">
        <v>0</v>
      </c>
      <c r="S48" s="4">
        <v>0</v>
      </c>
      <c r="T48" s="4">
        <v>0</v>
      </c>
      <c r="V48" s="56" t="s">
        <v>161</v>
      </c>
      <c r="W48" s="56" t="s">
        <v>1</v>
      </c>
      <c r="X48" s="61">
        <v>170</v>
      </c>
      <c r="Y48" s="62">
        <v>103</v>
      </c>
    </row>
    <row r="49" spans="1:25" ht="15.75" customHeight="1" x14ac:dyDescent="0.25">
      <c r="C49" s="4" t="s">
        <v>11</v>
      </c>
      <c r="D49" s="4" t="s">
        <v>285</v>
      </c>
      <c r="E49" s="4" t="s">
        <v>9</v>
      </c>
      <c r="F49" s="4" t="s">
        <v>289</v>
      </c>
      <c r="G49" s="4">
        <v>0</v>
      </c>
      <c r="H49" s="4">
        <v>0</v>
      </c>
      <c r="I49" s="4">
        <v>0</v>
      </c>
      <c r="R49" s="4">
        <v>0</v>
      </c>
      <c r="S49" s="4">
        <v>0</v>
      </c>
      <c r="T49" s="4">
        <v>0</v>
      </c>
      <c r="V49" s="56" t="s">
        <v>160</v>
      </c>
      <c r="W49" s="56" t="s">
        <v>1</v>
      </c>
      <c r="X49" s="61">
        <v>280</v>
      </c>
      <c r="Y49" s="62">
        <v>219</v>
      </c>
    </row>
    <row r="50" spans="1:25" ht="15.75" customHeight="1" x14ac:dyDescent="0.25">
      <c r="C50" s="4" t="s">
        <v>11</v>
      </c>
      <c r="D50" s="4" t="s">
        <v>285</v>
      </c>
      <c r="E50" s="4" t="s">
        <v>9</v>
      </c>
      <c r="F50" s="4" t="s">
        <v>290</v>
      </c>
      <c r="G50" s="4">
        <v>0</v>
      </c>
      <c r="H50" s="4">
        <v>0</v>
      </c>
      <c r="I50" s="4">
        <v>0</v>
      </c>
      <c r="P50" s="4">
        <v>2</v>
      </c>
      <c r="R50" s="4">
        <v>2</v>
      </c>
      <c r="S50" s="4">
        <v>0</v>
      </c>
      <c r="T50" s="4">
        <v>2</v>
      </c>
      <c r="V50" s="56" t="s">
        <v>158</v>
      </c>
      <c r="W50" s="56" t="s">
        <v>1</v>
      </c>
      <c r="X50" s="61">
        <v>4464</v>
      </c>
      <c r="Y50" s="62">
        <v>5406</v>
      </c>
    </row>
    <row r="51" spans="1:25" ht="15.75" customHeight="1" x14ac:dyDescent="0.25">
      <c r="A51" s="4" t="s">
        <v>284</v>
      </c>
      <c r="B51" s="4">
        <v>419</v>
      </c>
      <c r="C51" s="4" t="s">
        <v>12</v>
      </c>
      <c r="D51" s="4" t="s">
        <v>285</v>
      </c>
      <c r="E51" s="4" t="s">
        <v>9</v>
      </c>
      <c r="F51" s="4">
        <v>276</v>
      </c>
      <c r="G51" s="4">
        <v>2</v>
      </c>
      <c r="H51" s="4">
        <v>0</v>
      </c>
      <c r="I51" s="4">
        <v>0</v>
      </c>
      <c r="J51" s="4">
        <v>2</v>
      </c>
      <c r="R51" s="4">
        <v>2</v>
      </c>
      <c r="S51" s="4">
        <v>0</v>
      </c>
      <c r="T51" s="4">
        <v>2</v>
      </c>
      <c r="V51" s="56" t="s">
        <v>162</v>
      </c>
      <c r="W51" s="56" t="s">
        <v>1</v>
      </c>
      <c r="X51" s="61">
        <v>160</v>
      </c>
      <c r="Y51" s="62"/>
    </row>
    <row r="52" spans="1:25" ht="15.75" customHeight="1" x14ac:dyDescent="0.25">
      <c r="C52" s="4" t="s">
        <v>12</v>
      </c>
      <c r="D52" s="4" t="s">
        <v>285</v>
      </c>
      <c r="E52" s="4" t="s">
        <v>9</v>
      </c>
      <c r="F52" s="4">
        <v>728</v>
      </c>
      <c r="G52" s="4">
        <v>0</v>
      </c>
      <c r="H52" s="4">
        <v>0</v>
      </c>
      <c r="I52" s="4">
        <v>0</v>
      </c>
      <c r="R52" s="4">
        <v>0</v>
      </c>
      <c r="S52" s="4">
        <v>0</v>
      </c>
      <c r="T52" s="4">
        <v>0</v>
      </c>
      <c r="V52" s="56" t="s">
        <v>166</v>
      </c>
      <c r="W52" s="56" t="s">
        <v>37</v>
      </c>
      <c r="X52" s="61">
        <v>666</v>
      </c>
      <c r="Y52" s="62">
        <v>527</v>
      </c>
    </row>
    <row r="53" spans="1:25" ht="15.75" customHeight="1" x14ac:dyDescent="0.25">
      <c r="C53" s="4" t="s">
        <v>12</v>
      </c>
      <c r="D53" s="4" t="s">
        <v>285</v>
      </c>
      <c r="E53" s="4" t="s">
        <v>9</v>
      </c>
      <c r="F53" s="4" t="s">
        <v>288</v>
      </c>
      <c r="G53" s="4">
        <v>3</v>
      </c>
      <c r="H53" s="4">
        <v>0</v>
      </c>
      <c r="I53" s="4">
        <v>0</v>
      </c>
      <c r="J53" s="4">
        <v>3</v>
      </c>
      <c r="R53" s="4">
        <v>3</v>
      </c>
      <c r="S53" s="4">
        <v>0</v>
      </c>
      <c r="T53" s="4">
        <v>3</v>
      </c>
      <c r="V53" s="56" t="s">
        <v>54</v>
      </c>
      <c r="W53" s="56" t="s">
        <v>1</v>
      </c>
      <c r="X53" s="61">
        <v>270</v>
      </c>
      <c r="Y53" s="62">
        <v>552</v>
      </c>
    </row>
    <row r="54" spans="1:25" ht="15.75" customHeight="1" x14ac:dyDescent="0.25">
      <c r="C54" s="4" t="s">
        <v>12</v>
      </c>
      <c r="D54" s="4" t="s">
        <v>285</v>
      </c>
      <c r="E54" s="4" t="s">
        <v>9</v>
      </c>
      <c r="F54" s="4">
        <v>30057</v>
      </c>
      <c r="G54" s="4">
        <v>0</v>
      </c>
      <c r="H54" s="4">
        <v>0</v>
      </c>
      <c r="I54" s="4">
        <v>0</v>
      </c>
      <c r="R54" s="4">
        <v>0</v>
      </c>
      <c r="S54" s="4">
        <v>0</v>
      </c>
      <c r="T54" s="4">
        <v>0</v>
      </c>
      <c r="V54" s="56" t="s">
        <v>167</v>
      </c>
      <c r="W54" s="56" t="s">
        <v>1</v>
      </c>
      <c r="X54" s="61">
        <v>405</v>
      </c>
      <c r="Y54" s="62">
        <v>633</v>
      </c>
    </row>
    <row r="55" spans="1:25" ht="15.75" customHeight="1" x14ac:dyDescent="0.25">
      <c r="C55" s="4" t="s">
        <v>12</v>
      </c>
      <c r="D55" s="4" t="s">
        <v>285</v>
      </c>
      <c r="E55" s="4" t="s">
        <v>9</v>
      </c>
      <c r="F55" s="4" t="s">
        <v>289</v>
      </c>
      <c r="G55" s="4">
        <v>0</v>
      </c>
      <c r="H55" s="4">
        <v>0</v>
      </c>
      <c r="I55" s="4">
        <v>0</v>
      </c>
      <c r="R55" s="4">
        <v>0</v>
      </c>
      <c r="S55" s="4">
        <v>0</v>
      </c>
      <c r="T55" s="4">
        <v>0</v>
      </c>
      <c r="V55" s="56" t="s">
        <v>168</v>
      </c>
      <c r="W55" s="56" t="s">
        <v>1</v>
      </c>
      <c r="X55" s="61">
        <v>367</v>
      </c>
      <c r="Y55" s="62">
        <v>362</v>
      </c>
    </row>
    <row r="56" spans="1:25" ht="15.75" customHeight="1" x14ac:dyDescent="0.25">
      <c r="C56" s="4" t="s">
        <v>12</v>
      </c>
      <c r="D56" s="4" t="s">
        <v>285</v>
      </c>
      <c r="E56" s="4" t="s">
        <v>9</v>
      </c>
      <c r="F56" s="4" t="s">
        <v>290</v>
      </c>
      <c r="G56" s="4">
        <v>0</v>
      </c>
      <c r="H56" s="4">
        <v>0</v>
      </c>
      <c r="I56" s="4">
        <v>0</v>
      </c>
      <c r="R56" s="4">
        <v>0</v>
      </c>
      <c r="S56" s="4">
        <v>0</v>
      </c>
      <c r="T56" s="4">
        <v>0</v>
      </c>
      <c r="V56" s="56" t="s">
        <v>0</v>
      </c>
      <c r="W56" s="56" t="s">
        <v>1</v>
      </c>
      <c r="X56" s="61">
        <v>126</v>
      </c>
      <c r="Y56" s="62">
        <v>304</v>
      </c>
    </row>
    <row r="57" spans="1:25" ht="15.75" customHeight="1" x14ac:dyDescent="0.25">
      <c r="A57" s="4" t="s">
        <v>284</v>
      </c>
      <c r="B57" s="4">
        <v>420</v>
      </c>
      <c r="C57" s="4" t="s">
        <v>13</v>
      </c>
      <c r="D57" s="4" t="s">
        <v>285</v>
      </c>
      <c r="E57" s="4" t="s">
        <v>9</v>
      </c>
      <c r="F57" s="4">
        <v>276</v>
      </c>
      <c r="G57" s="4">
        <v>3</v>
      </c>
      <c r="H57" s="4">
        <v>1</v>
      </c>
      <c r="I57" s="4">
        <v>0</v>
      </c>
      <c r="J57" s="4">
        <v>2</v>
      </c>
      <c r="K57" s="4">
        <v>1</v>
      </c>
      <c r="L57" s="4">
        <v>1</v>
      </c>
      <c r="R57" s="4">
        <v>3</v>
      </c>
      <c r="S57" s="4">
        <v>1</v>
      </c>
      <c r="T57" s="4">
        <v>4</v>
      </c>
      <c r="V57" s="56" t="s">
        <v>70</v>
      </c>
      <c r="W57" s="56" t="s">
        <v>37</v>
      </c>
      <c r="X57" s="61">
        <v>138</v>
      </c>
      <c r="Y57" s="62">
        <v>82</v>
      </c>
    </row>
    <row r="58" spans="1:25" ht="15.75" customHeight="1" x14ac:dyDescent="0.25">
      <c r="C58" s="4" t="s">
        <v>13</v>
      </c>
      <c r="D58" s="4" t="s">
        <v>285</v>
      </c>
      <c r="E58" s="4" t="s">
        <v>9</v>
      </c>
      <c r="F58" s="4">
        <v>728</v>
      </c>
      <c r="G58" s="4">
        <v>2</v>
      </c>
      <c r="H58" s="4">
        <v>0</v>
      </c>
      <c r="I58" s="4">
        <v>0</v>
      </c>
      <c r="J58" s="4">
        <v>2</v>
      </c>
      <c r="R58" s="4">
        <v>2</v>
      </c>
      <c r="S58" s="4">
        <v>0</v>
      </c>
      <c r="T58" s="4">
        <v>2</v>
      </c>
      <c r="V58" s="56" t="s">
        <v>169</v>
      </c>
      <c r="W58" s="56" t="s">
        <v>37</v>
      </c>
      <c r="X58" s="61">
        <v>161</v>
      </c>
      <c r="Y58" s="62">
        <v>56</v>
      </c>
    </row>
    <row r="59" spans="1:25" ht="15.75" customHeight="1" x14ac:dyDescent="0.25">
      <c r="C59" s="4" t="s">
        <v>13</v>
      </c>
      <c r="D59" s="4" t="s">
        <v>285</v>
      </c>
      <c r="E59" s="4" t="s">
        <v>9</v>
      </c>
      <c r="F59" s="4" t="s">
        <v>288</v>
      </c>
      <c r="G59" s="4">
        <v>0</v>
      </c>
      <c r="H59" s="4">
        <v>0</v>
      </c>
      <c r="I59" s="4">
        <v>0</v>
      </c>
      <c r="R59" s="4">
        <v>0</v>
      </c>
      <c r="S59" s="4">
        <v>0</v>
      </c>
      <c r="T59" s="4">
        <v>0</v>
      </c>
      <c r="V59" s="56" t="s">
        <v>77</v>
      </c>
      <c r="W59" s="56" t="s">
        <v>37</v>
      </c>
      <c r="X59" s="61">
        <v>341</v>
      </c>
      <c r="Y59" s="62">
        <v>615</v>
      </c>
    </row>
    <row r="60" spans="1:25" ht="15.75" customHeight="1" x14ac:dyDescent="0.25">
      <c r="C60" s="4" t="s">
        <v>13</v>
      </c>
      <c r="D60" s="4" t="s">
        <v>285</v>
      </c>
      <c r="E60" s="4" t="s">
        <v>9</v>
      </c>
      <c r="F60" s="4">
        <v>30057</v>
      </c>
      <c r="G60" s="4">
        <v>0</v>
      </c>
      <c r="H60" s="4">
        <v>0</v>
      </c>
      <c r="I60" s="4">
        <v>0</v>
      </c>
      <c r="R60" s="4">
        <v>0</v>
      </c>
      <c r="S60" s="4">
        <v>0</v>
      </c>
      <c r="T60" s="4">
        <v>0</v>
      </c>
      <c r="V60" s="56" t="s">
        <v>76</v>
      </c>
      <c r="W60" s="56" t="s">
        <v>37</v>
      </c>
      <c r="X60" s="61">
        <v>636</v>
      </c>
      <c r="Y60" s="62">
        <v>263</v>
      </c>
    </row>
    <row r="61" spans="1:25" ht="15.75" customHeight="1" x14ac:dyDescent="0.25">
      <c r="C61" s="4" t="s">
        <v>13</v>
      </c>
      <c r="D61" s="4" t="s">
        <v>285</v>
      </c>
      <c r="E61" s="4" t="s">
        <v>9</v>
      </c>
      <c r="F61" s="4" t="s">
        <v>289</v>
      </c>
      <c r="G61" s="4">
        <v>0</v>
      </c>
      <c r="H61" s="4">
        <v>0</v>
      </c>
      <c r="I61" s="4">
        <v>0</v>
      </c>
      <c r="R61" s="4">
        <v>0</v>
      </c>
      <c r="S61" s="4">
        <v>0</v>
      </c>
      <c r="T61" s="4">
        <v>0</v>
      </c>
      <c r="V61" s="56" t="s">
        <v>78</v>
      </c>
      <c r="W61" s="56" t="s">
        <v>37</v>
      </c>
      <c r="X61" s="61">
        <v>5</v>
      </c>
      <c r="Y61" s="62">
        <v>2</v>
      </c>
    </row>
    <row r="62" spans="1:25" ht="15.75" customHeight="1" x14ac:dyDescent="0.25">
      <c r="C62" s="4" t="s">
        <v>13</v>
      </c>
      <c r="D62" s="4" t="s">
        <v>285</v>
      </c>
      <c r="E62" s="4" t="s">
        <v>9</v>
      </c>
      <c r="F62" s="4" t="s">
        <v>290</v>
      </c>
      <c r="G62" s="4">
        <v>0</v>
      </c>
      <c r="H62" s="4">
        <v>0</v>
      </c>
      <c r="I62" s="4">
        <v>0</v>
      </c>
      <c r="R62" s="4">
        <v>0</v>
      </c>
      <c r="S62" s="4">
        <v>0</v>
      </c>
      <c r="T62" s="4">
        <v>0</v>
      </c>
      <c r="V62" s="56" t="s">
        <v>20</v>
      </c>
      <c r="W62" s="56" t="s">
        <v>9</v>
      </c>
      <c r="X62" s="61">
        <v>18</v>
      </c>
      <c r="Y62" s="62">
        <v>25</v>
      </c>
    </row>
    <row r="63" spans="1:25" ht="15.75" customHeight="1" x14ac:dyDescent="0.25">
      <c r="A63" s="4" t="s">
        <v>284</v>
      </c>
      <c r="B63" s="4">
        <v>421</v>
      </c>
      <c r="C63" s="4" t="s">
        <v>15</v>
      </c>
      <c r="D63" s="4" t="s">
        <v>291</v>
      </c>
      <c r="E63" s="4" t="s">
        <v>9</v>
      </c>
      <c r="F63" s="4">
        <v>276</v>
      </c>
      <c r="G63" s="4">
        <v>6</v>
      </c>
      <c r="H63" s="4">
        <v>7</v>
      </c>
      <c r="I63" s="4">
        <v>0</v>
      </c>
      <c r="J63" s="4">
        <v>6</v>
      </c>
      <c r="K63" s="4">
        <v>0</v>
      </c>
      <c r="L63" s="4">
        <v>5</v>
      </c>
      <c r="M63" s="4">
        <v>2</v>
      </c>
      <c r="R63" s="4">
        <v>11</v>
      </c>
      <c r="S63" s="4">
        <v>2</v>
      </c>
      <c r="T63" s="4">
        <v>13</v>
      </c>
      <c r="V63" s="56" t="s">
        <v>170</v>
      </c>
      <c r="W63" s="56" t="s">
        <v>37</v>
      </c>
      <c r="X63" s="61">
        <v>301</v>
      </c>
      <c r="Y63" s="62">
        <v>484</v>
      </c>
    </row>
    <row r="64" spans="1:25" ht="15.75" customHeight="1" x14ac:dyDescent="0.25">
      <c r="C64" s="4" t="s">
        <v>15</v>
      </c>
      <c r="D64" s="4" t="s">
        <v>291</v>
      </c>
      <c r="E64" s="4" t="s">
        <v>9</v>
      </c>
      <c r="F64" s="4">
        <v>728</v>
      </c>
      <c r="G64" s="4">
        <v>0</v>
      </c>
      <c r="H64" s="4">
        <v>0</v>
      </c>
      <c r="I64" s="4">
        <v>0</v>
      </c>
      <c r="R64" s="4">
        <v>0</v>
      </c>
      <c r="S64" s="4">
        <v>0</v>
      </c>
      <c r="T64" s="4">
        <v>0</v>
      </c>
      <c r="V64" s="56" t="s">
        <v>171</v>
      </c>
      <c r="W64" s="56" t="s">
        <v>1</v>
      </c>
      <c r="X64" s="61">
        <v>146</v>
      </c>
      <c r="Y64" s="62">
        <v>258</v>
      </c>
    </row>
    <row r="65" spans="1:25" ht="15.75" customHeight="1" x14ac:dyDescent="0.25">
      <c r="C65" s="4" t="s">
        <v>15</v>
      </c>
      <c r="D65" s="4" t="s">
        <v>291</v>
      </c>
      <c r="E65" s="4" t="s">
        <v>9</v>
      </c>
      <c r="F65" s="4" t="s">
        <v>288</v>
      </c>
      <c r="G65" s="4">
        <v>14</v>
      </c>
      <c r="H65" s="4">
        <v>11</v>
      </c>
      <c r="I65" s="4">
        <v>0</v>
      </c>
      <c r="J65" s="4">
        <v>10</v>
      </c>
      <c r="K65" s="4">
        <v>4</v>
      </c>
      <c r="L65" s="4">
        <v>8</v>
      </c>
      <c r="M65" s="4">
        <v>3</v>
      </c>
      <c r="R65" s="4">
        <v>18</v>
      </c>
      <c r="S65" s="4">
        <v>7</v>
      </c>
      <c r="T65" s="4">
        <v>25</v>
      </c>
      <c r="V65" s="56" t="s">
        <v>51</v>
      </c>
      <c r="W65" s="56" t="s">
        <v>1</v>
      </c>
      <c r="X65" s="61">
        <v>164</v>
      </c>
      <c r="Y65" s="62">
        <v>0</v>
      </c>
    </row>
    <row r="66" spans="1:25" ht="15.75" customHeight="1" x14ac:dyDescent="0.25">
      <c r="C66" s="4" t="s">
        <v>15</v>
      </c>
      <c r="D66" s="4" t="s">
        <v>291</v>
      </c>
      <c r="E66" s="4" t="s">
        <v>9</v>
      </c>
      <c r="F66" s="4">
        <v>30057</v>
      </c>
      <c r="G66" s="4">
        <v>0</v>
      </c>
      <c r="H66" s="4">
        <v>0</v>
      </c>
      <c r="I66" s="4">
        <v>0</v>
      </c>
      <c r="R66" s="4">
        <v>0</v>
      </c>
      <c r="S66" s="4">
        <v>0</v>
      </c>
      <c r="T66" s="4">
        <v>0</v>
      </c>
      <c r="V66" s="56" t="s">
        <v>164</v>
      </c>
      <c r="W66" s="56" t="s">
        <v>1</v>
      </c>
      <c r="X66" s="61">
        <v>66</v>
      </c>
      <c r="Y66" s="62">
        <v>33</v>
      </c>
    </row>
    <row r="67" spans="1:25" ht="15.75" customHeight="1" x14ac:dyDescent="0.25">
      <c r="C67" s="4" t="s">
        <v>15</v>
      </c>
      <c r="D67" s="4" t="s">
        <v>291</v>
      </c>
      <c r="E67" s="4" t="s">
        <v>9</v>
      </c>
      <c r="F67" s="4" t="s">
        <v>289</v>
      </c>
      <c r="G67" s="4">
        <v>0</v>
      </c>
      <c r="H67" s="4">
        <v>0</v>
      </c>
      <c r="I67" s="4">
        <v>0</v>
      </c>
      <c r="R67" s="4">
        <v>0</v>
      </c>
      <c r="S67" s="4">
        <v>0</v>
      </c>
      <c r="T67" s="4">
        <v>0</v>
      </c>
      <c r="V67" s="56" t="s">
        <v>172</v>
      </c>
      <c r="W67" s="56" t="s">
        <v>37</v>
      </c>
      <c r="X67" s="61">
        <v>608</v>
      </c>
      <c r="Y67" s="62">
        <v>277</v>
      </c>
    </row>
    <row r="68" spans="1:25" ht="15.75" customHeight="1" x14ac:dyDescent="0.25">
      <c r="C68" s="4" t="s">
        <v>15</v>
      </c>
      <c r="D68" s="4" t="s">
        <v>291</v>
      </c>
      <c r="E68" s="4" t="s">
        <v>9</v>
      </c>
      <c r="F68" s="4" t="s">
        <v>290</v>
      </c>
      <c r="G68" s="4">
        <v>0</v>
      </c>
      <c r="H68" s="4">
        <v>0</v>
      </c>
      <c r="I68" s="4">
        <v>0</v>
      </c>
      <c r="R68" s="4">
        <v>0</v>
      </c>
      <c r="S68" s="4">
        <v>0</v>
      </c>
      <c r="T68" s="4">
        <v>0</v>
      </c>
      <c r="V68" s="56" t="s">
        <v>176</v>
      </c>
      <c r="W68" s="56" t="s">
        <v>37</v>
      </c>
      <c r="X68" s="61">
        <v>271</v>
      </c>
      <c r="Y68" s="62">
        <v>260</v>
      </c>
    </row>
    <row r="69" spans="1:25" ht="15.75" customHeight="1" x14ac:dyDescent="0.25">
      <c r="A69" s="4" t="s">
        <v>284</v>
      </c>
      <c r="B69" s="4">
        <v>422</v>
      </c>
      <c r="C69" s="4" t="s">
        <v>17</v>
      </c>
      <c r="D69" s="4" t="s">
        <v>291</v>
      </c>
      <c r="E69" s="4" t="s">
        <v>9</v>
      </c>
      <c r="F69" s="4">
        <v>276</v>
      </c>
      <c r="G69" s="4">
        <v>4</v>
      </c>
      <c r="H69" s="4">
        <v>4</v>
      </c>
      <c r="I69" s="4">
        <v>0</v>
      </c>
      <c r="J69" s="4">
        <v>4</v>
      </c>
      <c r="L69" s="4">
        <v>4</v>
      </c>
      <c r="R69" s="4">
        <v>8</v>
      </c>
      <c r="S69" s="4">
        <v>0</v>
      </c>
      <c r="T69" s="4">
        <v>8</v>
      </c>
      <c r="V69" s="56" t="s">
        <v>75</v>
      </c>
      <c r="W69" s="56" t="s">
        <v>1</v>
      </c>
      <c r="X69" s="61">
        <v>3</v>
      </c>
      <c r="Y69" s="62">
        <v>0</v>
      </c>
    </row>
    <row r="70" spans="1:25" ht="15.75" customHeight="1" x14ac:dyDescent="0.25">
      <c r="C70" s="4" t="s">
        <v>17</v>
      </c>
      <c r="D70" s="4" t="s">
        <v>291</v>
      </c>
      <c r="E70" s="4" t="s">
        <v>9</v>
      </c>
      <c r="F70" s="4">
        <v>728</v>
      </c>
      <c r="G70" s="4">
        <v>0</v>
      </c>
      <c r="H70" s="4">
        <v>0</v>
      </c>
      <c r="I70" s="4">
        <v>0</v>
      </c>
      <c r="R70" s="4">
        <v>0</v>
      </c>
      <c r="S70" s="4">
        <v>0</v>
      </c>
      <c r="T70" s="4">
        <v>0</v>
      </c>
      <c r="V70" s="56" t="s">
        <v>115</v>
      </c>
      <c r="W70" s="56" t="s">
        <v>37</v>
      </c>
      <c r="X70" s="61">
        <v>52</v>
      </c>
      <c r="Y70" s="62">
        <v>66</v>
      </c>
    </row>
    <row r="71" spans="1:25" ht="15.75" customHeight="1" x14ac:dyDescent="0.25">
      <c r="C71" s="4" t="s">
        <v>17</v>
      </c>
      <c r="D71" s="4" t="s">
        <v>291</v>
      </c>
      <c r="E71" s="4" t="s">
        <v>9</v>
      </c>
      <c r="F71" s="4" t="s">
        <v>288</v>
      </c>
      <c r="G71" s="4">
        <v>12</v>
      </c>
      <c r="H71" s="4">
        <v>2</v>
      </c>
      <c r="I71" s="4">
        <v>0</v>
      </c>
      <c r="J71" s="4">
        <v>12</v>
      </c>
      <c r="L71" s="4">
        <v>2</v>
      </c>
      <c r="R71" s="4">
        <v>14</v>
      </c>
      <c r="S71" s="4">
        <v>0</v>
      </c>
      <c r="T71" s="4">
        <v>14</v>
      </c>
      <c r="V71" s="56" t="s">
        <v>114</v>
      </c>
      <c r="W71" s="56" t="s">
        <v>37</v>
      </c>
      <c r="X71" s="61">
        <v>1113</v>
      </c>
      <c r="Y71" s="62">
        <v>607</v>
      </c>
    </row>
    <row r="72" spans="1:25" ht="15.75" customHeight="1" x14ac:dyDescent="0.25">
      <c r="C72" s="4" t="s">
        <v>17</v>
      </c>
      <c r="D72" s="4" t="s">
        <v>291</v>
      </c>
      <c r="E72" s="4" t="s">
        <v>9</v>
      </c>
      <c r="F72" s="4">
        <v>30057</v>
      </c>
      <c r="G72" s="4">
        <v>0</v>
      </c>
      <c r="H72" s="4">
        <v>0</v>
      </c>
      <c r="I72" s="4">
        <v>0</v>
      </c>
      <c r="R72" s="4">
        <v>0</v>
      </c>
      <c r="S72" s="4">
        <v>0</v>
      </c>
      <c r="T72" s="4">
        <v>0</v>
      </c>
      <c r="V72" s="56" t="s">
        <v>179</v>
      </c>
      <c r="W72" s="56" t="s">
        <v>9</v>
      </c>
      <c r="X72" s="61">
        <v>12</v>
      </c>
      <c r="Y72" s="62">
        <v>4</v>
      </c>
    </row>
    <row r="73" spans="1:25" ht="15.75" customHeight="1" x14ac:dyDescent="0.25">
      <c r="C73" s="4" t="s">
        <v>17</v>
      </c>
      <c r="D73" s="4" t="s">
        <v>291</v>
      </c>
      <c r="E73" s="4" t="s">
        <v>9</v>
      </c>
      <c r="F73" s="4" t="s">
        <v>289</v>
      </c>
      <c r="G73" s="4">
        <v>0</v>
      </c>
      <c r="H73" s="4">
        <v>0</v>
      </c>
      <c r="I73" s="4">
        <v>0</v>
      </c>
      <c r="R73" s="4">
        <v>0</v>
      </c>
      <c r="S73" s="4">
        <v>0</v>
      </c>
      <c r="T73" s="4">
        <v>0</v>
      </c>
      <c r="V73" s="56" t="s">
        <v>65</v>
      </c>
      <c r="W73" s="56" t="s">
        <v>9</v>
      </c>
      <c r="X73" s="61">
        <v>20</v>
      </c>
      <c r="Y73" s="62">
        <v>7</v>
      </c>
    </row>
    <row r="74" spans="1:25" ht="15.75" customHeight="1" x14ac:dyDescent="0.25">
      <c r="C74" s="4" t="s">
        <v>17</v>
      </c>
      <c r="D74" s="4" t="s">
        <v>291</v>
      </c>
      <c r="E74" s="4" t="s">
        <v>9</v>
      </c>
      <c r="F74" s="4" t="s">
        <v>290</v>
      </c>
      <c r="G74" s="4">
        <v>0</v>
      </c>
      <c r="H74" s="4">
        <v>0</v>
      </c>
      <c r="I74" s="4">
        <v>0</v>
      </c>
      <c r="R74" s="4">
        <v>0</v>
      </c>
      <c r="S74" s="4">
        <v>0</v>
      </c>
      <c r="T74" s="4">
        <v>0</v>
      </c>
      <c r="V74" s="56" t="s">
        <v>184</v>
      </c>
      <c r="W74" s="56" t="s">
        <v>9</v>
      </c>
      <c r="X74" s="61">
        <v>8</v>
      </c>
      <c r="Y74" s="62">
        <v>3</v>
      </c>
    </row>
    <row r="75" spans="1:25" ht="15.75" customHeight="1" x14ac:dyDescent="0.25">
      <c r="A75" s="4" t="s">
        <v>284</v>
      </c>
      <c r="B75" s="4">
        <v>423</v>
      </c>
      <c r="C75" s="4" t="s">
        <v>18</v>
      </c>
      <c r="D75" s="4" t="s">
        <v>291</v>
      </c>
      <c r="E75" s="4" t="s">
        <v>9</v>
      </c>
      <c r="F75" s="4">
        <v>276</v>
      </c>
      <c r="G75" s="4">
        <v>0</v>
      </c>
      <c r="H75" s="4">
        <v>0</v>
      </c>
      <c r="I75" s="4">
        <v>3</v>
      </c>
      <c r="N75" s="4">
        <v>3</v>
      </c>
      <c r="P75" s="4">
        <v>1</v>
      </c>
      <c r="R75" s="4">
        <v>4</v>
      </c>
      <c r="S75" s="4">
        <v>0</v>
      </c>
      <c r="T75" s="4">
        <v>4</v>
      </c>
      <c r="V75" s="56" t="s">
        <v>180</v>
      </c>
      <c r="W75" s="56" t="s">
        <v>9</v>
      </c>
      <c r="X75" s="61">
        <v>11</v>
      </c>
      <c r="Y75" s="62">
        <v>3</v>
      </c>
    </row>
    <row r="76" spans="1:25" ht="15.75" customHeight="1" x14ac:dyDescent="0.25">
      <c r="C76" s="4" t="s">
        <v>18</v>
      </c>
      <c r="D76" s="4" t="s">
        <v>291</v>
      </c>
      <c r="E76" s="4" t="s">
        <v>9</v>
      </c>
      <c r="F76" s="4">
        <v>728</v>
      </c>
      <c r="G76" s="4">
        <v>1</v>
      </c>
      <c r="H76" s="4">
        <v>0</v>
      </c>
      <c r="I76" s="4">
        <v>0</v>
      </c>
      <c r="K76" s="4">
        <v>1</v>
      </c>
      <c r="R76" s="4">
        <v>0</v>
      </c>
      <c r="S76" s="4">
        <v>1</v>
      </c>
      <c r="T76" s="4">
        <v>1</v>
      </c>
      <c r="V76" s="56" t="s">
        <v>186</v>
      </c>
      <c r="W76" s="56" t="s">
        <v>9</v>
      </c>
      <c r="X76" s="61">
        <v>15</v>
      </c>
      <c r="Y76" s="62">
        <v>7</v>
      </c>
    </row>
    <row r="77" spans="1:25" ht="15.75" customHeight="1" x14ac:dyDescent="0.25">
      <c r="C77" s="4" t="s">
        <v>18</v>
      </c>
      <c r="D77" s="4" t="s">
        <v>291</v>
      </c>
      <c r="E77" s="4" t="s">
        <v>9</v>
      </c>
      <c r="F77" s="4" t="s">
        <v>288</v>
      </c>
      <c r="G77" s="4">
        <v>6</v>
      </c>
      <c r="H77" s="4">
        <v>11</v>
      </c>
      <c r="I77" s="4">
        <v>5</v>
      </c>
      <c r="J77" s="4">
        <v>4</v>
      </c>
      <c r="K77" s="4">
        <v>2</v>
      </c>
      <c r="L77" s="4">
        <v>6</v>
      </c>
      <c r="M77" s="4">
        <v>5</v>
      </c>
      <c r="N77" s="4">
        <v>3</v>
      </c>
      <c r="O77" s="4">
        <v>2</v>
      </c>
      <c r="P77" s="4">
        <v>4</v>
      </c>
      <c r="Q77" s="4">
        <v>1</v>
      </c>
      <c r="R77" s="4">
        <v>17</v>
      </c>
      <c r="S77" s="4">
        <v>10</v>
      </c>
      <c r="T77" s="4">
        <v>27</v>
      </c>
      <c r="V77" s="56" t="s">
        <v>66</v>
      </c>
      <c r="W77" s="56" t="s">
        <v>9</v>
      </c>
      <c r="X77" s="61">
        <v>31</v>
      </c>
      <c r="Y77" s="62">
        <v>18</v>
      </c>
    </row>
    <row r="78" spans="1:25" ht="15.75" customHeight="1" x14ac:dyDescent="0.25">
      <c r="C78" s="4" t="s">
        <v>18</v>
      </c>
      <c r="D78" s="4" t="s">
        <v>291</v>
      </c>
      <c r="E78" s="4" t="s">
        <v>9</v>
      </c>
      <c r="F78" s="4">
        <v>30057</v>
      </c>
      <c r="G78" s="4">
        <v>0</v>
      </c>
      <c r="H78" s="4">
        <v>0</v>
      </c>
      <c r="I78" s="4">
        <v>0</v>
      </c>
      <c r="R78" s="4">
        <v>0</v>
      </c>
      <c r="S78" s="4">
        <v>0</v>
      </c>
      <c r="T78" s="4">
        <v>0</v>
      </c>
      <c r="V78" s="56" t="s">
        <v>187</v>
      </c>
      <c r="W78" s="56" t="s">
        <v>9</v>
      </c>
      <c r="X78" s="61">
        <v>6</v>
      </c>
      <c r="Y78" s="62">
        <v>3</v>
      </c>
    </row>
    <row r="79" spans="1:25" ht="15.75" customHeight="1" x14ac:dyDescent="0.25">
      <c r="C79" s="4" t="s">
        <v>18</v>
      </c>
      <c r="D79" s="4" t="s">
        <v>291</v>
      </c>
      <c r="E79" s="4" t="s">
        <v>9</v>
      </c>
      <c r="F79" s="4" t="s">
        <v>289</v>
      </c>
      <c r="G79" s="4">
        <v>0</v>
      </c>
      <c r="H79" s="4">
        <v>0</v>
      </c>
      <c r="I79" s="4">
        <v>0</v>
      </c>
      <c r="R79" s="4">
        <v>0</v>
      </c>
      <c r="S79" s="4">
        <v>0</v>
      </c>
      <c r="T79" s="4">
        <v>0</v>
      </c>
      <c r="V79" s="56" t="s">
        <v>48</v>
      </c>
      <c r="W79" s="56" t="s">
        <v>9</v>
      </c>
      <c r="X79" s="61">
        <v>2</v>
      </c>
      <c r="Y79" s="62">
        <v>2</v>
      </c>
    </row>
    <row r="80" spans="1:25" ht="15.75" customHeight="1" x14ac:dyDescent="0.25">
      <c r="C80" s="4" t="s">
        <v>18</v>
      </c>
      <c r="D80" s="4" t="s">
        <v>291</v>
      </c>
      <c r="E80" s="4" t="s">
        <v>9</v>
      </c>
      <c r="F80" s="4" t="s">
        <v>290</v>
      </c>
      <c r="G80" s="4">
        <v>0</v>
      </c>
      <c r="H80" s="4">
        <v>0</v>
      </c>
      <c r="I80" s="4">
        <v>0</v>
      </c>
      <c r="R80" s="4">
        <v>0</v>
      </c>
      <c r="S80" s="4">
        <v>0</v>
      </c>
      <c r="T80" s="4">
        <v>0</v>
      </c>
      <c r="V80" s="56" t="s">
        <v>64</v>
      </c>
      <c r="W80" s="56" t="s">
        <v>9</v>
      </c>
      <c r="X80" s="61">
        <v>0</v>
      </c>
      <c r="Y80" s="62">
        <v>0</v>
      </c>
    </row>
    <row r="81" spans="1:25" ht="15.75" customHeight="1" x14ac:dyDescent="0.25">
      <c r="A81" s="4" t="s">
        <v>284</v>
      </c>
      <c r="B81" s="4">
        <v>424</v>
      </c>
      <c r="C81" s="4" t="s">
        <v>19</v>
      </c>
      <c r="D81" s="4" t="s">
        <v>291</v>
      </c>
      <c r="E81" s="4" t="s">
        <v>9</v>
      </c>
      <c r="F81" s="4">
        <v>276</v>
      </c>
      <c r="G81" s="4">
        <v>0</v>
      </c>
      <c r="H81" s="4">
        <v>0</v>
      </c>
      <c r="I81" s="4">
        <v>0</v>
      </c>
      <c r="Q81" s="4">
        <v>1</v>
      </c>
      <c r="R81" s="4">
        <v>0</v>
      </c>
      <c r="S81" s="4">
        <v>1</v>
      </c>
      <c r="T81" s="4">
        <v>1</v>
      </c>
      <c r="V81" s="56" t="s">
        <v>67</v>
      </c>
      <c r="W81" s="56" t="s">
        <v>9</v>
      </c>
      <c r="X81" s="61">
        <v>24</v>
      </c>
      <c r="Y81" s="62">
        <v>5</v>
      </c>
    </row>
    <row r="82" spans="1:25" ht="15.75" customHeight="1" x14ac:dyDescent="0.25">
      <c r="C82" s="4" t="s">
        <v>19</v>
      </c>
      <c r="D82" s="4" t="s">
        <v>291</v>
      </c>
      <c r="E82" s="4" t="s">
        <v>9</v>
      </c>
      <c r="F82" s="4">
        <v>728</v>
      </c>
      <c r="G82" s="4">
        <v>0</v>
      </c>
      <c r="H82" s="4">
        <v>0</v>
      </c>
      <c r="I82" s="4">
        <v>0</v>
      </c>
      <c r="R82" s="4">
        <v>0</v>
      </c>
      <c r="S82" s="4">
        <v>0</v>
      </c>
      <c r="T82" s="4">
        <v>0</v>
      </c>
      <c r="V82" s="56" t="s">
        <v>185</v>
      </c>
      <c r="W82" s="56" t="s">
        <v>9</v>
      </c>
      <c r="X82" s="61">
        <v>33</v>
      </c>
      <c r="Y82" s="62">
        <v>12</v>
      </c>
    </row>
    <row r="83" spans="1:25" ht="15.75" customHeight="1" x14ac:dyDescent="0.25">
      <c r="C83" s="4" t="s">
        <v>19</v>
      </c>
      <c r="D83" s="4" t="s">
        <v>291</v>
      </c>
      <c r="E83" s="4" t="s">
        <v>9</v>
      </c>
      <c r="F83" s="4" t="s">
        <v>288</v>
      </c>
      <c r="G83" s="4">
        <v>0</v>
      </c>
      <c r="H83" s="4">
        <v>0</v>
      </c>
      <c r="I83" s="4">
        <v>0</v>
      </c>
      <c r="P83" s="4">
        <v>2</v>
      </c>
      <c r="R83" s="4">
        <v>2</v>
      </c>
      <c r="S83" s="4">
        <v>0</v>
      </c>
      <c r="T83" s="4">
        <v>2</v>
      </c>
      <c r="V83" s="56" t="s">
        <v>189</v>
      </c>
      <c r="W83" s="56" t="s">
        <v>9</v>
      </c>
      <c r="X83" s="61">
        <v>18</v>
      </c>
      <c r="Y83" s="62">
        <v>10</v>
      </c>
    </row>
    <row r="84" spans="1:25" ht="15.75" customHeight="1" x14ac:dyDescent="0.25">
      <c r="C84" s="4" t="s">
        <v>19</v>
      </c>
      <c r="D84" s="4" t="s">
        <v>291</v>
      </c>
      <c r="E84" s="4" t="s">
        <v>9</v>
      </c>
      <c r="F84" s="4">
        <v>30057</v>
      </c>
      <c r="G84" s="4">
        <v>0</v>
      </c>
      <c r="H84" s="4">
        <v>0</v>
      </c>
      <c r="I84" s="4">
        <v>0</v>
      </c>
      <c r="R84" s="4">
        <v>0</v>
      </c>
      <c r="S84" s="4">
        <v>0</v>
      </c>
      <c r="T84" s="4">
        <v>0</v>
      </c>
      <c r="V84" s="56" t="s">
        <v>190</v>
      </c>
      <c r="W84" s="56" t="s">
        <v>9</v>
      </c>
      <c r="X84" s="61">
        <v>17</v>
      </c>
      <c r="Y84" s="62">
        <v>9</v>
      </c>
    </row>
    <row r="85" spans="1:25" ht="15.75" customHeight="1" x14ac:dyDescent="0.25">
      <c r="C85" s="4" t="s">
        <v>19</v>
      </c>
      <c r="D85" s="4" t="s">
        <v>291</v>
      </c>
      <c r="E85" s="4" t="s">
        <v>9</v>
      </c>
      <c r="F85" s="4" t="s">
        <v>289</v>
      </c>
      <c r="G85" s="4">
        <v>0</v>
      </c>
      <c r="H85" s="4">
        <v>0</v>
      </c>
      <c r="I85" s="4">
        <v>0</v>
      </c>
      <c r="R85" s="4">
        <v>0</v>
      </c>
      <c r="S85" s="4">
        <v>0</v>
      </c>
      <c r="T85" s="4">
        <v>0</v>
      </c>
      <c r="V85" s="56" t="s">
        <v>183</v>
      </c>
      <c r="W85" s="56" t="s">
        <v>9</v>
      </c>
      <c r="X85" s="61">
        <v>32</v>
      </c>
      <c r="Y85" s="62">
        <v>8</v>
      </c>
    </row>
    <row r="86" spans="1:25" ht="15.75" customHeight="1" x14ac:dyDescent="0.25">
      <c r="C86" s="4" t="s">
        <v>19</v>
      </c>
      <c r="D86" s="4" t="s">
        <v>291</v>
      </c>
      <c r="E86" s="4" t="s">
        <v>9</v>
      </c>
      <c r="F86" s="4" t="s">
        <v>290</v>
      </c>
      <c r="G86" s="4">
        <v>0</v>
      </c>
      <c r="H86" s="4">
        <v>0</v>
      </c>
      <c r="I86" s="4">
        <v>0</v>
      </c>
      <c r="P86" s="4">
        <v>1</v>
      </c>
      <c r="R86" s="4">
        <v>1</v>
      </c>
      <c r="S86" s="4">
        <v>0</v>
      </c>
      <c r="T86" s="4">
        <v>1</v>
      </c>
      <c r="V86" s="56" t="s">
        <v>177</v>
      </c>
      <c r="W86" s="56" t="s">
        <v>9</v>
      </c>
      <c r="X86" s="61">
        <v>27</v>
      </c>
      <c r="Y86" s="62">
        <v>14</v>
      </c>
    </row>
    <row r="87" spans="1:25" ht="15.75" customHeight="1" x14ac:dyDescent="0.25">
      <c r="A87" s="4" t="s">
        <v>284</v>
      </c>
      <c r="B87" s="4">
        <v>425</v>
      </c>
      <c r="C87" s="4" t="s">
        <v>20</v>
      </c>
      <c r="D87" s="4" t="s">
        <v>291</v>
      </c>
      <c r="E87" s="4" t="s">
        <v>9</v>
      </c>
      <c r="F87" s="4">
        <v>276</v>
      </c>
      <c r="G87" s="4">
        <v>0</v>
      </c>
      <c r="H87" s="4">
        <v>0</v>
      </c>
      <c r="I87" s="4">
        <v>0</v>
      </c>
      <c r="R87" s="4">
        <v>0</v>
      </c>
      <c r="S87" s="4">
        <v>0</v>
      </c>
      <c r="T87" s="4">
        <v>0</v>
      </c>
      <c r="V87" s="56" t="s">
        <v>10</v>
      </c>
      <c r="W87" s="56" t="s">
        <v>9</v>
      </c>
      <c r="X87" s="61">
        <v>12</v>
      </c>
      <c r="Y87" s="62">
        <v>11</v>
      </c>
    </row>
    <row r="88" spans="1:25" ht="15.75" customHeight="1" x14ac:dyDescent="0.25">
      <c r="C88" s="4" t="s">
        <v>20</v>
      </c>
      <c r="D88" s="4" t="s">
        <v>291</v>
      </c>
      <c r="E88" s="4" t="s">
        <v>9</v>
      </c>
      <c r="F88" s="4">
        <v>728</v>
      </c>
      <c r="G88" s="4">
        <v>0</v>
      </c>
      <c r="H88" s="4">
        <v>0</v>
      </c>
      <c r="I88" s="4">
        <v>14</v>
      </c>
      <c r="N88" s="4">
        <v>2</v>
      </c>
      <c r="O88" s="4">
        <v>12</v>
      </c>
      <c r="R88" s="4">
        <v>2</v>
      </c>
      <c r="S88" s="4">
        <v>12</v>
      </c>
      <c r="T88" s="4">
        <v>14</v>
      </c>
      <c r="V88" s="56" t="s">
        <v>188</v>
      </c>
      <c r="W88" s="56" t="s">
        <v>9</v>
      </c>
      <c r="X88" s="61">
        <v>8</v>
      </c>
      <c r="Y88" s="62">
        <v>4</v>
      </c>
    </row>
    <row r="89" spans="1:25" ht="15.75" customHeight="1" x14ac:dyDescent="0.25">
      <c r="C89" s="4" t="s">
        <v>20</v>
      </c>
      <c r="D89" s="4" t="s">
        <v>291</v>
      </c>
      <c r="E89" s="4" t="s">
        <v>9</v>
      </c>
      <c r="F89" s="4" t="s">
        <v>288</v>
      </c>
      <c r="G89" s="4">
        <v>0</v>
      </c>
      <c r="H89" s="4">
        <v>0</v>
      </c>
      <c r="I89" s="4">
        <v>29</v>
      </c>
      <c r="N89" s="4">
        <v>16</v>
      </c>
      <c r="O89" s="4">
        <v>13</v>
      </c>
      <c r="R89" s="4">
        <v>16</v>
      </c>
      <c r="S89" s="4">
        <v>13</v>
      </c>
      <c r="T89" s="4">
        <v>29</v>
      </c>
      <c r="V89" s="56" t="s">
        <v>63</v>
      </c>
      <c r="W89" s="56" t="s">
        <v>9</v>
      </c>
      <c r="X89" s="61">
        <v>11</v>
      </c>
      <c r="Y89" s="62">
        <v>2</v>
      </c>
    </row>
    <row r="90" spans="1:25" ht="15.75" customHeight="1" x14ac:dyDescent="0.25">
      <c r="C90" s="4" t="s">
        <v>20</v>
      </c>
      <c r="D90" s="4" t="s">
        <v>291</v>
      </c>
      <c r="E90" s="4" t="s">
        <v>9</v>
      </c>
      <c r="F90" s="4">
        <v>30057</v>
      </c>
      <c r="G90" s="4">
        <v>0</v>
      </c>
      <c r="H90" s="4">
        <v>0</v>
      </c>
      <c r="I90" s="4">
        <v>0</v>
      </c>
      <c r="R90" s="4">
        <v>0</v>
      </c>
      <c r="S90" s="4">
        <v>0</v>
      </c>
      <c r="T90" s="4">
        <v>0</v>
      </c>
      <c r="V90" s="56" t="s">
        <v>191</v>
      </c>
      <c r="W90" s="56" t="s">
        <v>9</v>
      </c>
      <c r="X90" s="61">
        <v>34</v>
      </c>
      <c r="Y90" s="62">
        <v>13</v>
      </c>
    </row>
    <row r="91" spans="1:25" ht="15.75" customHeight="1" x14ac:dyDescent="0.25">
      <c r="C91" s="4" t="s">
        <v>20</v>
      </c>
      <c r="D91" s="4" t="s">
        <v>291</v>
      </c>
      <c r="E91" s="4" t="s">
        <v>9</v>
      </c>
      <c r="F91" s="4" t="s">
        <v>289</v>
      </c>
      <c r="G91" s="4">
        <v>0</v>
      </c>
      <c r="H91" s="4">
        <v>0</v>
      </c>
      <c r="I91" s="4">
        <v>0</v>
      </c>
      <c r="R91" s="4">
        <v>0</v>
      </c>
      <c r="S91" s="4">
        <v>0</v>
      </c>
      <c r="T91" s="4">
        <v>0</v>
      </c>
      <c r="V91" s="56" t="s">
        <v>292</v>
      </c>
      <c r="W91" s="56" t="s">
        <v>9</v>
      </c>
      <c r="X91" s="61">
        <v>4</v>
      </c>
      <c r="Y91" s="62">
        <v>3</v>
      </c>
    </row>
    <row r="92" spans="1:25" ht="15.75" customHeight="1" x14ac:dyDescent="0.25">
      <c r="C92" s="4" t="s">
        <v>20</v>
      </c>
      <c r="D92" s="4" t="s">
        <v>291</v>
      </c>
      <c r="E92" s="4" t="s">
        <v>9</v>
      </c>
      <c r="F92" s="4" t="s">
        <v>290</v>
      </c>
      <c r="G92" s="4">
        <v>0</v>
      </c>
      <c r="H92" s="4">
        <v>0</v>
      </c>
      <c r="I92" s="4">
        <v>0</v>
      </c>
      <c r="R92" s="4">
        <v>0</v>
      </c>
      <c r="S92" s="4">
        <v>0</v>
      </c>
      <c r="T92" s="4">
        <v>0</v>
      </c>
      <c r="V92" s="56" t="s">
        <v>11</v>
      </c>
      <c r="W92" s="56" t="s">
        <v>9</v>
      </c>
      <c r="X92" s="61">
        <v>14</v>
      </c>
      <c r="Y92" s="62">
        <v>2</v>
      </c>
    </row>
    <row r="93" spans="1:25" ht="15.75" customHeight="1" x14ac:dyDescent="0.25">
      <c r="A93" s="4" t="s">
        <v>284</v>
      </c>
      <c r="B93" s="4">
        <v>426</v>
      </c>
      <c r="C93" s="4" t="s">
        <v>21</v>
      </c>
      <c r="D93" s="4" t="s">
        <v>285</v>
      </c>
      <c r="E93" s="4" t="s">
        <v>9</v>
      </c>
      <c r="F93" s="4">
        <v>276</v>
      </c>
      <c r="G93" s="4">
        <v>0</v>
      </c>
      <c r="H93" s="4">
        <v>5</v>
      </c>
      <c r="I93" s="4">
        <v>0</v>
      </c>
      <c r="L93" s="4">
        <v>5</v>
      </c>
      <c r="R93" s="4">
        <f t="shared" ref="R93:S93" si="0">J93+L93+N93</f>
        <v>5</v>
      </c>
      <c r="S93" s="1">
        <f t="shared" si="0"/>
        <v>0</v>
      </c>
      <c r="V93" s="56" t="s">
        <v>62</v>
      </c>
      <c r="W93" s="56" t="s">
        <v>9</v>
      </c>
      <c r="X93" s="61">
        <v>47</v>
      </c>
      <c r="Y93" s="62">
        <v>7</v>
      </c>
    </row>
    <row r="94" spans="1:25" ht="15.75" customHeight="1" x14ac:dyDescent="0.25">
      <c r="C94" s="4" t="s">
        <v>21</v>
      </c>
      <c r="D94" s="4" t="s">
        <v>285</v>
      </c>
      <c r="E94" s="4" t="s">
        <v>9</v>
      </c>
      <c r="F94" s="4">
        <v>728</v>
      </c>
      <c r="G94" s="4">
        <v>0</v>
      </c>
      <c r="H94" s="4">
        <v>0</v>
      </c>
      <c r="I94" s="4">
        <v>0</v>
      </c>
      <c r="R94" s="1">
        <f t="shared" ref="R94:S94" si="1">J94+L94+N94</f>
        <v>0</v>
      </c>
      <c r="S94" s="1">
        <f t="shared" si="1"/>
        <v>0</v>
      </c>
      <c r="V94" s="56" t="s">
        <v>181</v>
      </c>
      <c r="W94" s="56" t="s">
        <v>9</v>
      </c>
      <c r="X94" s="61">
        <v>9</v>
      </c>
      <c r="Y94" s="62">
        <v>15</v>
      </c>
    </row>
    <row r="95" spans="1:25" ht="15.75" customHeight="1" x14ac:dyDescent="0.25">
      <c r="C95" s="4" t="s">
        <v>21</v>
      </c>
      <c r="D95" s="4" t="s">
        <v>285</v>
      </c>
      <c r="E95" s="4" t="s">
        <v>9</v>
      </c>
      <c r="F95" s="4" t="s">
        <v>288</v>
      </c>
      <c r="G95" s="4">
        <v>0</v>
      </c>
      <c r="H95" s="4">
        <v>3</v>
      </c>
      <c r="I95" s="4">
        <v>0</v>
      </c>
      <c r="L95" s="4">
        <v>3</v>
      </c>
      <c r="R95" s="1">
        <f t="shared" ref="R95:S95" si="2">J95+L95+N95</f>
        <v>3</v>
      </c>
      <c r="S95" s="1">
        <f t="shared" si="2"/>
        <v>0</v>
      </c>
      <c r="V95" s="56" t="s">
        <v>192</v>
      </c>
      <c r="W95" s="56" t="s">
        <v>9</v>
      </c>
      <c r="X95" s="61">
        <v>8</v>
      </c>
      <c r="Y95" s="62">
        <v>1</v>
      </c>
    </row>
    <row r="96" spans="1:25" ht="15.75" customHeight="1" x14ac:dyDescent="0.25">
      <c r="C96" s="4" t="s">
        <v>21</v>
      </c>
      <c r="D96" s="4" t="s">
        <v>285</v>
      </c>
      <c r="E96" s="4" t="s">
        <v>9</v>
      </c>
      <c r="F96" s="4">
        <v>30057</v>
      </c>
      <c r="G96" s="4">
        <v>0</v>
      </c>
      <c r="H96" s="4">
        <v>0</v>
      </c>
      <c r="I96" s="4">
        <v>0</v>
      </c>
      <c r="R96" s="1">
        <f t="shared" ref="R96:S96" si="3">J96+L96+N96</f>
        <v>0</v>
      </c>
      <c r="S96" s="1">
        <f t="shared" si="3"/>
        <v>0</v>
      </c>
      <c r="V96" s="56" t="s">
        <v>205</v>
      </c>
      <c r="W96" s="56" t="s">
        <v>9</v>
      </c>
      <c r="X96" s="61">
        <v>35</v>
      </c>
      <c r="Y96" s="62">
        <v>15</v>
      </c>
    </row>
    <row r="97" spans="1:25" ht="15.75" customHeight="1" x14ac:dyDescent="0.25">
      <c r="C97" s="4" t="s">
        <v>21</v>
      </c>
      <c r="D97" s="4" t="s">
        <v>285</v>
      </c>
      <c r="E97" s="4" t="s">
        <v>9</v>
      </c>
      <c r="F97" s="4" t="s">
        <v>289</v>
      </c>
      <c r="G97" s="4">
        <v>0</v>
      </c>
      <c r="H97" s="4">
        <v>0</v>
      </c>
      <c r="I97" s="4">
        <v>0</v>
      </c>
      <c r="R97" s="1">
        <f t="shared" ref="R97:S97" si="4">J97+L97+N97</f>
        <v>0</v>
      </c>
      <c r="S97" s="1">
        <f t="shared" si="4"/>
        <v>0</v>
      </c>
      <c r="V97" s="56" t="s">
        <v>61</v>
      </c>
      <c r="W97" s="56" t="s">
        <v>9</v>
      </c>
      <c r="X97" s="61">
        <v>53</v>
      </c>
      <c r="Y97" s="62">
        <v>14</v>
      </c>
    </row>
    <row r="98" spans="1:25" ht="15.75" customHeight="1" x14ac:dyDescent="0.25">
      <c r="C98" s="4" t="s">
        <v>21</v>
      </c>
      <c r="D98" s="4" t="s">
        <v>285</v>
      </c>
      <c r="E98" s="4" t="s">
        <v>9</v>
      </c>
      <c r="F98" s="4" t="s">
        <v>290</v>
      </c>
      <c r="G98" s="4">
        <v>0</v>
      </c>
      <c r="H98" s="4">
        <v>0</v>
      </c>
      <c r="I98" s="4">
        <v>0</v>
      </c>
      <c r="R98" s="1">
        <f t="shared" ref="R98:S98" si="5">J98+L98+N98</f>
        <v>0</v>
      </c>
      <c r="S98" s="1">
        <f t="shared" si="5"/>
        <v>0</v>
      </c>
      <c r="V98" s="56" t="s">
        <v>182</v>
      </c>
      <c r="W98" s="56" t="s">
        <v>9</v>
      </c>
      <c r="X98" s="61">
        <v>45</v>
      </c>
      <c r="Y98" s="62">
        <v>22</v>
      </c>
    </row>
    <row r="99" spans="1:25" ht="15.75" customHeight="1" x14ac:dyDescent="0.25">
      <c r="A99" s="4" t="s">
        <v>284</v>
      </c>
      <c r="B99" s="4">
        <v>427</v>
      </c>
      <c r="C99" s="4" t="s">
        <v>22</v>
      </c>
      <c r="D99" s="4" t="s">
        <v>291</v>
      </c>
      <c r="E99" s="4" t="s">
        <v>9</v>
      </c>
      <c r="F99" s="4">
        <v>276</v>
      </c>
      <c r="G99" s="4">
        <v>7</v>
      </c>
      <c r="H99" s="4">
        <v>0</v>
      </c>
      <c r="I99" s="4">
        <v>2</v>
      </c>
      <c r="J99" s="4">
        <v>5</v>
      </c>
      <c r="K99" s="4">
        <v>2</v>
      </c>
      <c r="N99" s="4">
        <v>1</v>
      </c>
      <c r="O99" s="4">
        <v>1</v>
      </c>
      <c r="P99" s="4">
        <v>0</v>
      </c>
      <c r="Q99" s="4">
        <v>1</v>
      </c>
      <c r="R99" s="4">
        <v>6</v>
      </c>
      <c r="S99" s="4">
        <v>4</v>
      </c>
      <c r="T99" s="4">
        <v>10</v>
      </c>
      <c r="V99" s="56" t="s">
        <v>111</v>
      </c>
      <c r="W99" s="56" t="s">
        <v>9</v>
      </c>
      <c r="X99" s="61">
        <v>10</v>
      </c>
      <c r="Y99" s="62">
        <v>3</v>
      </c>
    </row>
    <row r="100" spans="1:25" ht="15.75" customHeight="1" x14ac:dyDescent="0.25">
      <c r="C100" s="4" t="s">
        <v>22</v>
      </c>
      <c r="D100" s="4" t="s">
        <v>291</v>
      </c>
      <c r="E100" s="4" t="s">
        <v>9</v>
      </c>
      <c r="F100" s="4">
        <v>728</v>
      </c>
      <c r="G100" s="4">
        <v>0</v>
      </c>
      <c r="H100" s="4">
        <v>10</v>
      </c>
      <c r="I100" s="4">
        <v>0</v>
      </c>
      <c r="J100" s="4">
        <v>0</v>
      </c>
      <c r="K100" s="4">
        <v>0</v>
      </c>
      <c r="L100" s="4">
        <v>10</v>
      </c>
      <c r="M100" s="4">
        <v>0</v>
      </c>
      <c r="N100" s="4">
        <v>0</v>
      </c>
      <c r="O100" s="4">
        <v>0</v>
      </c>
      <c r="P100" s="4">
        <v>0</v>
      </c>
      <c r="Q100" s="4">
        <v>1</v>
      </c>
      <c r="R100" s="4">
        <v>10</v>
      </c>
      <c r="S100" s="4">
        <v>1</v>
      </c>
      <c r="T100" s="4">
        <v>11</v>
      </c>
      <c r="V100" s="56" t="s">
        <v>178</v>
      </c>
      <c r="W100" s="56" t="s">
        <v>9</v>
      </c>
      <c r="X100" s="61">
        <v>9</v>
      </c>
      <c r="Y100" s="62">
        <v>3</v>
      </c>
    </row>
    <row r="101" spans="1:25" ht="15.75" customHeight="1" x14ac:dyDescent="0.25">
      <c r="C101" s="4" t="s">
        <v>22</v>
      </c>
      <c r="D101" s="4" t="s">
        <v>291</v>
      </c>
      <c r="E101" s="4" t="s">
        <v>9</v>
      </c>
      <c r="F101" s="4" t="s">
        <v>288</v>
      </c>
      <c r="G101" s="4">
        <v>4</v>
      </c>
      <c r="H101" s="4">
        <v>9</v>
      </c>
      <c r="I101" s="4">
        <v>2</v>
      </c>
      <c r="J101" s="4">
        <v>4</v>
      </c>
      <c r="K101" s="4">
        <v>0</v>
      </c>
      <c r="L101" s="4">
        <v>8</v>
      </c>
      <c r="M101" s="4">
        <v>1</v>
      </c>
      <c r="N101" s="4">
        <v>1</v>
      </c>
      <c r="O101" s="4">
        <v>1</v>
      </c>
      <c r="P101" s="4">
        <v>2</v>
      </c>
      <c r="Q101" s="4">
        <v>2</v>
      </c>
      <c r="R101" s="4">
        <v>15</v>
      </c>
      <c r="S101" s="4">
        <v>4</v>
      </c>
      <c r="T101" s="4">
        <v>19</v>
      </c>
      <c r="V101" s="56" t="s">
        <v>206</v>
      </c>
      <c r="W101" s="56" t="s">
        <v>9</v>
      </c>
      <c r="X101" s="61">
        <v>14</v>
      </c>
      <c r="Y101" s="62">
        <v>9</v>
      </c>
    </row>
    <row r="102" spans="1:25" ht="15.75" customHeight="1" x14ac:dyDescent="0.25">
      <c r="C102" s="4" t="s">
        <v>22</v>
      </c>
      <c r="D102" s="4" t="s">
        <v>291</v>
      </c>
      <c r="E102" s="4" t="s">
        <v>9</v>
      </c>
      <c r="F102" s="4">
        <v>30057</v>
      </c>
      <c r="G102" s="4">
        <v>0</v>
      </c>
      <c r="H102" s="4">
        <v>0</v>
      </c>
      <c r="I102" s="4">
        <v>0</v>
      </c>
      <c r="R102" s="4">
        <v>0</v>
      </c>
      <c r="S102" s="4">
        <v>0</v>
      </c>
      <c r="T102" s="4">
        <v>0</v>
      </c>
      <c r="V102" s="56" t="s">
        <v>204</v>
      </c>
      <c r="W102" s="56" t="s">
        <v>9</v>
      </c>
      <c r="X102" s="61">
        <v>19</v>
      </c>
      <c r="Y102" s="62">
        <v>13</v>
      </c>
    </row>
    <row r="103" spans="1:25" ht="15.75" customHeight="1" x14ac:dyDescent="0.25">
      <c r="C103" s="4" t="s">
        <v>22</v>
      </c>
      <c r="D103" s="4" t="s">
        <v>291</v>
      </c>
      <c r="E103" s="4" t="s">
        <v>9</v>
      </c>
      <c r="F103" s="4" t="s">
        <v>289</v>
      </c>
      <c r="G103" s="4">
        <v>0</v>
      </c>
      <c r="H103" s="4">
        <v>0</v>
      </c>
      <c r="I103" s="4">
        <v>0</v>
      </c>
      <c r="R103" s="4">
        <v>0</v>
      </c>
      <c r="S103" s="4">
        <v>0</v>
      </c>
      <c r="T103" s="4">
        <v>0</v>
      </c>
      <c r="V103" s="56" t="s">
        <v>47</v>
      </c>
      <c r="W103" s="56" t="s">
        <v>9</v>
      </c>
      <c r="X103" s="61">
        <v>33</v>
      </c>
      <c r="Y103" s="62">
        <v>12</v>
      </c>
    </row>
    <row r="104" spans="1:25" ht="15.75" customHeight="1" x14ac:dyDescent="0.25">
      <c r="C104" s="4" t="s">
        <v>22</v>
      </c>
      <c r="D104" s="4" t="s">
        <v>291</v>
      </c>
      <c r="E104" s="4" t="s">
        <v>9</v>
      </c>
      <c r="F104" s="4" t="s">
        <v>290</v>
      </c>
      <c r="G104" s="4">
        <v>0</v>
      </c>
      <c r="H104" s="4">
        <v>0</v>
      </c>
      <c r="I104" s="4">
        <v>0</v>
      </c>
      <c r="R104" s="4">
        <v>0</v>
      </c>
      <c r="S104" s="4">
        <v>0</v>
      </c>
      <c r="T104" s="4">
        <v>0</v>
      </c>
      <c r="V104" s="56" t="s">
        <v>8</v>
      </c>
      <c r="W104" s="56" t="s">
        <v>9</v>
      </c>
      <c r="X104" s="61">
        <v>11</v>
      </c>
      <c r="Y104" s="62">
        <v>2</v>
      </c>
    </row>
    <row r="105" spans="1:25" ht="15.75" customHeight="1" x14ac:dyDescent="0.25">
      <c r="A105" s="4" t="s">
        <v>284</v>
      </c>
      <c r="B105" s="4">
        <v>428</v>
      </c>
      <c r="C105" s="4" t="s">
        <v>23</v>
      </c>
      <c r="D105" s="4" t="s">
        <v>285</v>
      </c>
      <c r="E105" s="4" t="s">
        <v>1</v>
      </c>
      <c r="F105" s="4">
        <v>276</v>
      </c>
      <c r="G105" s="4">
        <v>0</v>
      </c>
      <c r="H105" s="4">
        <v>0</v>
      </c>
      <c r="I105" s="4">
        <v>5</v>
      </c>
      <c r="N105" s="4">
        <v>5</v>
      </c>
      <c r="P105" s="4">
        <v>8</v>
      </c>
      <c r="Q105" s="4">
        <v>7</v>
      </c>
      <c r="R105" s="4">
        <v>13</v>
      </c>
      <c r="S105" s="4">
        <v>7</v>
      </c>
      <c r="T105" s="4">
        <v>20</v>
      </c>
      <c r="V105" s="56" t="s">
        <v>12</v>
      </c>
      <c r="W105" s="56" t="s">
        <v>9</v>
      </c>
      <c r="X105" s="61">
        <v>5</v>
      </c>
      <c r="Y105" s="62">
        <v>0</v>
      </c>
    </row>
    <row r="106" spans="1:25" ht="15.75" customHeight="1" x14ac:dyDescent="0.25">
      <c r="C106" s="4" t="s">
        <v>23</v>
      </c>
      <c r="D106" s="4" t="s">
        <v>285</v>
      </c>
      <c r="E106" s="4" t="s">
        <v>1</v>
      </c>
      <c r="F106" s="4">
        <v>728</v>
      </c>
      <c r="G106" s="4">
        <v>0</v>
      </c>
      <c r="H106" s="4">
        <v>0</v>
      </c>
      <c r="I106" s="4">
        <v>0</v>
      </c>
      <c r="R106" s="4">
        <v>0</v>
      </c>
      <c r="S106" s="4">
        <v>0</v>
      </c>
      <c r="T106" s="4">
        <v>0</v>
      </c>
      <c r="V106" s="56" t="s">
        <v>203</v>
      </c>
      <c r="W106" s="56" t="s">
        <v>9</v>
      </c>
      <c r="X106" s="61">
        <v>22</v>
      </c>
      <c r="Y106" s="62">
        <v>4</v>
      </c>
    </row>
    <row r="107" spans="1:25" ht="15.75" customHeight="1" x14ac:dyDescent="0.25">
      <c r="C107" s="4" t="s">
        <v>23</v>
      </c>
      <c r="D107" s="4" t="s">
        <v>285</v>
      </c>
      <c r="E107" s="4" t="s">
        <v>1</v>
      </c>
      <c r="F107" s="4" t="s">
        <v>288</v>
      </c>
      <c r="G107" s="4">
        <v>0</v>
      </c>
      <c r="H107" s="4">
        <v>0</v>
      </c>
      <c r="I107" s="4">
        <v>0</v>
      </c>
      <c r="P107" s="4">
        <v>7</v>
      </c>
      <c r="Q107" s="4">
        <v>7</v>
      </c>
      <c r="R107" s="4">
        <v>7</v>
      </c>
      <c r="S107" s="4">
        <v>7</v>
      </c>
      <c r="T107" s="4">
        <v>14</v>
      </c>
      <c r="V107" s="56" t="s">
        <v>41</v>
      </c>
      <c r="W107" s="56" t="s">
        <v>9</v>
      </c>
      <c r="X107" s="61">
        <v>2</v>
      </c>
      <c r="Y107" s="62">
        <v>1</v>
      </c>
    </row>
    <row r="108" spans="1:25" ht="15.75" customHeight="1" x14ac:dyDescent="0.25">
      <c r="C108" s="4" t="s">
        <v>23</v>
      </c>
      <c r="D108" s="4" t="s">
        <v>285</v>
      </c>
      <c r="E108" s="4" t="s">
        <v>1</v>
      </c>
      <c r="F108" s="4">
        <v>30057</v>
      </c>
      <c r="G108" s="4">
        <v>0</v>
      </c>
      <c r="H108" s="4">
        <v>0</v>
      </c>
      <c r="I108" s="4">
        <v>0</v>
      </c>
      <c r="R108" s="4">
        <v>0</v>
      </c>
      <c r="S108" s="4">
        <v>0</v>
      </c>
      <c r="T108" s="4">
        <v>0</v>
      </c>
      <c r="V108" s="56" t="s">
        <v>202</v>
      </c>
      <c r="W108" s="56" t="s">
        <v>9</v>
      </c>
      <c r="X108" s="61">
        <v>193</v>
      </c>
      <c r="Y108" s="62">
        <v>49</v>
      </c>
    </row>
    <row r="109" spans="1:25" ht="15.75" customHeight="1" x14ac:dyDescent="0.25">
      <c r="C109" s="4" t="s">
        <v>23</v>
      </c>
      <c r="D109" s="4" t="s">
        <v>285</v>
      </c>
      <c r="E109" s="4" t="s">
        <v>1</v>
      </c>
      <c r="F109" s="4" t="s">
        <v>289</v>
      </c>
      <c r="G109" s="4">
        <v>0</v>
      </c>
      <c r="H109" s="4">
        <v>0</v>
      </c>
      <c r="I109" s="4">
        <v>0</v>
      </c>
      <c r="R109" s="4">
        <v>0</v>
      </c>
      <c r="S109" s="4">
        <v>0</v>
      </c>
      <c r="T109" s="4">
        <v>0</v>
      </c>
      <c r="V109" s="56" t="s">
        <v>110</v>
      </c>
      <c r="W109" s="56" t="s">
        <v>9</v>
      </c>
      <c r="X109" s="61">
        <v>9</v>
      </c>
      <c r="Y109" s="62">
        <v>5</v>
      </c>
    </row>
    <row r="110" spans="1:25" ht="15.75" customHeight="1" x14ac:dyDescent="0.25">
      <c r="C110" s="4" t="s">
        <v>23</v>
      </c>
      <c r="D110" s="4" t="s">
        <v>285</v>
      </c>
      <c r="E110" s="4" t="s">
        <v>1</v>
      </c>
      <c r="F110" s="4" t="s">
        <v>290</v>
      </c>
      <c r="G110" s="4">
        <v>0</v>
      </c>
      <c r="H110" s="4">
        <v>0</v>
      </c>
      <c r="I110" s="4">
        <v>0</v>
      </c>
      <c r="R110" s="4">
        <v>0</v>
      </c>
      <c r="S110" s="4">
        <v>0</v>
      </c>
      <c r="T110" s="4">
        <v>0</v>
      </c>
      <c r="V110" s="56" t="s">
        <v>201</v>
      </c>
      <c r="W110" s="56" t="s">
        <v>9</v>
      </c>
      <c r="X110" s="61">
        <v>14</v>
      </c>
      <c r="Y110" s="62">
        <v>5</v>
      </c>
    </row>
    <row r="111" spans="1:25" ht="15.75" customHeight="1" x14ac:dyDescent="0.25">
      <c r="A111" s="4" t="s">
        <v>284</v>
      </c>
      <c r="B111" s="4">
        <v>429</v>
      </c>
      <c r="C111" s="4" t="s">
        <v>24</v>
      </c>
      <c r="D111" s="4" t="s">
        <v>285</v>
      </c>
      <c r="E111" s="4" t="s">
        <v>1</v>
      </c>
      <c r="F111" s="4">
        <v>276</v>
      </c>
      <c r="G111" s="4">
        <v>0</v>
      </c>
      <c r="H111" s="4">
        <v>8</v>
      </c>
      <c r="I111" s="4">
        <v>0</v>
      </c>
      <c r="L111" s="4">
        <v>5</v>
      </c>
      <c r="M111" s="4">
        <v>3</v>
      </c>
      <c r="P111" s="4">
        <v>3</v>
      </c>
      <c r="Q111" s="4">
        <v>2</v>
      </c>
      <c r="R111" s="4">
        <v>8</v>
      </c>
      <c r="S111" s="4">
        <v>5</v>
      </c>
      <c r="T111" s="4">
        <v>13</v>
      </c>
      <c r="V111" s="56" t="s">
        <v>200</v>
      </c>
      <c r="W111" s="56" t="s">
        <v>9</v>
      </c>
      <c r="X111" s="61">
        <v>27</v>
      </c>
      <c r="Y111" s="62">
        <v>7</v>
      </c>
    </row>
    <row r="112" spans="1:25" ht="15.75" customHeight="1" x14ac:dyDescent="0.25">
      <c r="C112" s="4" t="s">
        <v>24</v>
      </c>
      <c r="D112" s="4" t="s">
        <v>285</v>
      </c>
      <c r="E112" s="4" t="s">
        <v>1</v>
      </c>
      <c r="F112" s="4">
        <v>728</v>
      </c>
      <c r="G112" s="4">
        <v>0</v>
      </c>
      <c r="H112" s="4">
        <v>0</v>
      </c>
      <c r="I112" s="4">
        <v>0</v>
      </c>
      <c r="R112" s="4">
        <v>0</v>
      </c>
      <c r="S112" s="4">
        <v>0</v>
      </c>
      <c r="T112" s="4">
        <v>0</v>
      </c>
      <c r="V112" s="56" t="s">
        <v>109</v>
      </c>
      <c r="W112" s="56" t="s">
        <v>9</v>
      </c>
      <c r="X112" s="61">
        <v>19</v>
      </c>
      <c r="Y112" s="62">
        <v>12</v>
      </c>
    </row>
    <row r="113" spans="1:25" ht="15.75" customHeight="1" x14ac:dyDescent="0.25">
      <c r="C113" s="4" t="s">
        <v>24</v>
      </c>
      <c r="D113" s="4" t="s">
        <v>285</v>
      </c>
      <c r="E113" s="4" t="s">
        <v>1</v>
      </c>
      <c r="F113" s="4" t="s">
        <v>288</v>
      </c>
      <c r="G113" s="4">
        <v>4</v>
      </c>
      <c r="H113" s="4">
        <v>21</v>
      </c>
      <c r="I113" s="4">
        <v>0</v>
      </c>
      <c r="J113" s="4">
        <v>4</v>
      </c>
      <c r="L113" s="4">
        <v>8</v>
      </c>
      <c r="M113" s="4">
        <v>13</v>
      </c>
      <c r="P113" s="4">
        <v>3</v>
      </c>
      <c r="Q113" s="4">
        <v>7</v>
      </c>
      <c r="R113" s="4">
        <v>15</v>
      </c>
      <c r="S113" s="4">
        <v>20</v>
      </c>
      <c r="T113" s="4">
        <v>35</v>
      </c>
      <c r="V113" s="56" t="s">
        <v>108</v>
      </c>
      <c r="W113" s="56" t="s">
        <v>9</v>
      </c>
      <c r="X113" s="61">
        <v>7</v>
      </c>
      <c r="Y113" s="62">
        <v>9</v>
      </c>
    </row>
    <row r="114" spans="1:25" ht="15.75" customHeight="1" x14ac:dyDescent="0.25">
      <c r="C114" s="4" t="s">
        <v>24</v>
      </c>
      <c r="D114" s="4" t="s">
        <v>285</v>
      </c>
      <c r="E114" s="4" t="s">
        <v>1</v>
      </c>
      <c r="F114" s="4">
        <v>30057</v>
      </c>
      <c r="G114" s="4">
        <v>0</v>
      </c>
      <c r="H114" s="4">
        <v>0</v>
      </c>
      <c r="I114" s="4">
        <v>0</v>
      </c>
      <c r="R114" s="4">
        <v>0</v>
      </c>
      <c r="S114" s="4">
        <v>0</v>
      </c>
      <c r="T114" s="4">
        <v>0</v>
      </c>
      <c r="V114" s="56" t="s">
        <v>46</v>
      </c>
      <c r="W114" s="56" t="s">
        <v>9</v>
      </c>
      <c r="X114" s="61">
        <v>12</v>
      </c>
      <c r="Y114" s="62">
        <v>6</v>
      </c>
    </row>
    <row r="115" spans="1:25" ht="15.75" customHeight="1" x14ac:dyDescent="0.25">
      <c r="C115" s="4" t="s">
        <v>24</v>
      </c>
      <c r="D115" s="4" t="s">
        <v>285</v>
      </c>
      <c r="E115" s="4" t="s">
        <v>1</v>
      </c>
      <c r="F115" s="4" t="s">
        <v>289</v>
      </c>
      <c r="G115" s="4">
        <v>0</v>
      </c>
      <c r="H115" s="4">
        <v>0</v>
      </c>
      <c r="I115" s="4">
        <v>0</v>
      </c>
      <c r="R115" s="4">
        <v>0</v>
      </c>
      <c r="S115" s="4">
        <v>0</v>
      </c>
      <c r="T115" s="4">
        <v>0</v>
      </c>
      <c r="V115" s="56" t="s">
        <v>45</v>
      </c>
      <c r="W115" s="56" t="s">
        <v>9</v>
      </c>
      <c r="X115" s="61">
        <v>40</v>
      </c>
      <c r="Y115" s="62">
        <v>22</v>
      </c>
    </row>
    <row r="116" spans="1:25" ht="15.75" customHeight="1" x14ac:dyDescent="0.25">
      <c r="C116" s="4" t="s">
        <v>24</v>
      </c>
      <c r="D116" s="4" t="s">
        <v>285</v>
      </c>
      <c r="E116" s="4" t="s">
        <v>1</v>
      </c>
      <c r="F116" s="4" t="s">
        <v>290</v>
      </c>
      <c r="G116" s="4">
        <v>0</v>
      </c>
      <c r="H116" s="4">
        <v>0</v>
      </c>
      <c r="I116" s="4">
        <v>0</v>
      </c>
      <c r="R116" s="4">
        <v>0</v>
      </c>
      <c r="S116" s="4">
        <v>0</v>
      </c>
      <c r="T116" s="4">
        <v>0</v>
      </c>
      <c r="V116" s="56" t="s">
        <v>199</v>
      </c>
      <c r="W116" s="56" t="s">
        <v>9</v>
      </c>
      <c r="X116" s="61">
        <v>3</v>
      </c>
      <c r="Y116" s="62">
        <v>3</v>
      </c>
    </row>
    <row r="117" spans="1:25" ht="15.75" customHeight="1" x14ac:dyDescent="0.25">
      <c r="A117" s="4" t="s">
        <v>284</v>
      </c>
      <c r="B117" s="4">
        <v>430</v>
      </c>
      <c r="C117" s="4" t="s">
        <v>25</v>
      </c>
      <c r="D117" s="4" t="s">
        <v>285</v>
      </c>
      <c r="E117" s="4" t="s">
        <v>9</v>
      </c>
      <c r="F117" s="4">
        <v>276</v>
      </c>
      <c r="G117" s="4">
        <v>0</v>
      </c>
      <c r="H117" s="4">
        <v>0</v>
      </c>
      <c r="I117" s="4">
        <v>0</v>
      </c>
      <c r="R117" s="4">
        <v>0</v>
      </c>
      <c r="S117" s="4">
        <v>0</v>
      </c>
      <c r="T117" s="4">
        <v>0</v>
      </c>
      <c r="V117" s="56" t="s">
        <v>198</v>
      </c>
      <c r="W117" s="56" t="s">
        <v>9</v>
      </c>
      <c r="X117" s="61">
        <v>32</v>
      </c>
      <c r="Y117" s="62">
        <v>10</v>
      </c>
    </row>
    <row r="118" spans="1:25" ht="15.75" customHeight="1" x14ac:dyDescent="0.25">
      <c r="C118" s="4" t="s">
        <v>25</v>
      </c>
      <c r="D118" s="4" t="s">
        <v>285</v>
      </c>
      <c r="E118" s="4" t="s">
        <v>9</v>
      </c>
      <c r="F118" s="4">
        <v>728</v>
      </c>
      <c r="G118" s="4">
        <v>0</v>
      </c>
      <c r="H118" s="4">
        <v>10</v>
      </c>
      <c r="I118" s="4">
        <v>2</v>
      </c>
      <c r="L118" s="4">
        <v>3</v>
      </c>
      <c r="M118" s="4">
        <v>7</v>
      </c>
      <c r="N118" s="4">
        <v>1</v>
      </c>
      <c r="O118" s="4">
        <v>1</v>
      </c>
      <c r="R118" s="4">
        <v>4</v>
      </c>
      <c r="S118" s="4">
        <v>8</v>
      </c>
      <c r="T118" s="4">
        <v>12</v>
      </c>
      <c r="V118" s="56" t="s">
        <v>197</v>
      </c>
      <c r="W118" s="56" t="s">
        <v>9</v>
      </c>
      <c r="X118" s="61">
        <v>148</v>
      </c>
      <c r="Y118" s="62">
        <v>172</v>
      </c>
    </row>
    <row r="119" spans="1:25" ht="15.75" customHeight="1" x14ac:dyDescent="0.25">
      <c r="C119" s="4" t="s">
        <v>25</v>
      </c>
      <c r="D119" s="4" t="s">
        <v>285</v>
      </c>
      <c r="E119" s="4" t="s">
        <v>9</v>
      </c>
      <c r="F119" s="4" t="s">
        <v>288</v>
      </c>
      <c r="G119" s="4">
        <v>1</v>
      </c>
      <c r="H119" s="4">
        <v>3</v>
      </c>
      <c r="I119" s="4">
        <v>4</v>
      </c>
      <c r="J119" s="4">
        <v>1</v>
      </c>
      <c r="L119" s="4">
        <v>2</v>
      </c>
      <c r="M119" s="4">
        <v>1</v>
      </c>
      <c r="N119" s="4">
        <v>3</v>
      </c>
      <c r="O119" s="4">
        <v>1</v>
      </c>
      <c r="P119" s="4">
        <v>5</v>
      </c>
      <c r="Q119" s="4">
        <v>1</v>
      </c>
      <c r="R119" s="4">
        <v>11</v>
      </c>
      <c r="S119" s="4">
        <v>3</v>
      </c>
      <c r="T119" s="4">
        <v>14</v>
      </c>
      <c r="V119" s="56" t="s">
        <v>107</v>
      </c>
      <c r="W119" s="56" t="s">
        <v>9</v>
      </c>
      <c r="X119" s="61">
        <v>24</v>
      </c>
      <c r="Y119" s="62">
        <v>17</v>
      </c>
    </row>
    <row r="120" spans="1:25" ht="15.75" customHeight="1" x14ac:dyDescent="0.25">
      <c r="C120" s="4" t="s">
        <v>25</v>
      </c>
      <c r="D120" s="4" t="s">
        <v>285</v>
      </c>
      <c r="E120" s="4" t="s">
        <v>9</v>
      </c>
      <c r="F120" s="4">
        <v>30057</v>
      </c>
      <c r="G120" s="4">
        <v>0</v>
      </c>
      <c r="H120" s="4">
        <v>0</v>
      </c>
      <c r="I120" s="4">
        <v>0</v>
      </c>
      <c r="R120" s="4">
        <v>0</v>
      </c>
      <c r="S120" s="4">
        <v>0</v>
      </c>
      <c r="T120" s="4">
        <v>0</v>
      </c>
      <c r="V120" s="56" t="s">
        <v>196</v>
      </c>
      <c r="W120" s="56" t="s">
        <v>9</v>
      </c>
      <c r="X120" s="61">
        <v>1</v>
      </c>
      <c r="Y120" s="62">
        <v>0</v>
      </c>
    </row>
    <row r="121" spans="1:25" ht="15.75" customHeight="1" x14ac:dyDescent="0.25">
      <c r="C121" s="4" t="s">
        <v>25</v>
      </c>
      <c r="D121" s="4" t="s">
        <v>285</v>
      </c>
      <c r="E121" s="4" t="s">
        <v>9</v>
      </c>
      <c r="F121" s="4" t="s">
        <v>289</v>
      </c>
      <c r="G121" s="4">
        <v>0</v>
      </c>
      <c r="H121" s="4">
        <v>0</v>
      </c>
      <c r="I121" s="4">
        <v>0</v>
      </c>
      <c r="R121" s="4">
        <v>0</v>
      </c>
      <c r="S121" s="4">
        <v>0</v>
      </c>
      <c r="T121" s="4">
        <v>0</v>
      </c>
      <c r="V121" s="56" t="s">
        <v>195</v>
      </c>
      <c r="W121" s="56" t="s">
        <v>9</v>
      </c>
      <c r="X121" s="61">
        <v>435</v>
      </c>
      <c r="Y121" s="62">
        <v>269</v>
      </c>
    </row>
    <row r="122" spans="1:25" ht="15.75" customHeight="1" x14ac:dyDescent="0.25">
      <c r="C122" s="4" t="s">
        <v>25</v>
      </c>
      <c r="D122" s="4" t="s">
        <v>285</v>
      </c>
      <c r="E122" s="4" t="s">
        <v>9</v>
      </c>
      <c r="F122" s="4" t="s">
        <v>290</v>
      </c>
      <c r="G122" s="4">
        <v>0</v>
      </c>
      <c r="H122" s="4">
        <v>0</v>
      </c>
      <c r="I122" s="4">
        <v>0</v>
      </c>
      <c r="R122" s="4">
        <v>0</v>
      </c>
      <c r="S122" s="4">
        <v>0</v>
      </c>
      <c r="T122" s="4">
        <v>0</v>
      </c>
      <c r="V122" s="56" t="s">
        <v>193</v>
      </c>
      <c r="W122" s="56" t="s">
        <v>9</v>
      </c>
      <c r="X122" s="61">
        <v>28</v>
      </c>
      <c r="Y122" s="62">
        <v>8</v>
      </c>
    </row>
    <row r="123" spans="1:25" ht="15.75" customHeight="1" x14ac:dyDescent="0.25">
      <c r="A123" s="4" t="s">
        <v>284</v>
      </c>
      <c r="B123" s="4">
        <v>431</v>
      </c>
      <c r="C123" s="4" t="s">
        <v>26</v>
      </c>
      <c r="D123" s="4" t="s">
        <v>291</v>
      </c>
      <c r="E123" s="4" t="s">
        <v>9</v>
      </c>
      <c r="F123" s="4">
        <v>276</v>
      </c>
      <c r="G123" s="4">
        <v>0</v>
      </c>
      <c r="H123" s="4">
        <v>3</v>
      </c>
      <c r="I123" s="4">
        <v>0</v>
      </c>
      <c r="J123" s="4">
        <v>0</v>
      </c>
      <c r="K123" s="4">
        <v>0</v>
      </c>
      <c r="L123" s="4">
        <v>3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3</v>
      </c>
      <c r="S123" s="4">
        <v>0</v>
      </c>
      <c r="T123" s="4">
        <v>3</v>
      </c>
      <c r="V123" s="56" t="s">
        <v>13</v>
      </c>
      <c r="W123" s="56" t="s">
        <v>9</v>
      </c>
      <c r="X123" s="61">
        <v>5</v>
      </c>
      <c r="Y123" s="62">
        <v>1</v>
      </c>
    </row>
    <row r="124" spans="1:25" ht="15.75" customHeight="1" x14ac:dyDescent="0.25">
      <c r="C124" s="4" t="s">
        <v>26</v>
      </c>
      <c r="D124" s="4" t="s">
        <v>291</v>
      </c>
      <c r="E124" s="4" t="s">
        <v>9</v>
      </c>
      <c r="F124" s="4">
        <v>728</v>
      </c>
      <c r="G124" s="4">
        <v>0</v>
      </c>
      <c r="H124" s="4">
        <v>7</v>
      </c>
      <c r="I124" s="4">
        <v>0</v>
      </c>
      <c r="J124" s="4">
        <v>0</v>
      </c>
      <c r="K124" s="4">
        <v>0</v>
      </c>
      <c r="L124" s="4">
        <v>7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7</v>
      </c>
      <c r="S124" s="4">
        <v>0</v>
      </c>
      <c r="T124" s="4">
        <v>7</v>
      </c>
      <c r="V124" s="56" t="s">
        <v>194</v>
      </c>
      <c r="W124" s="56" t="s">
        <v>9</v>
      </c>
      <c r="X124" s="61">
        <v>42</v>
      </c>
      <c r="Y124" s="62">
        <v>16</v>
      </c>
    </row>
    <row r="125" spans="1:25" ht="15.75" customHeight="1" x14ac:dyDescent="0.25">
      <c r="C125" s="4" t="s">
        <v>26</v>
      </c>
      <c r="D125" s="4" t="s">
        <v>291</v>
      </c>
      <c r="E125" s="4" t="s">
        <v>9</v>
      </c>
      <c r="F125" s="4" t="s">
        <v>288</v>
      </c>
      <c r="G125" s="4">
        <v>0</v>
      </c>
      <c r="H125" s="4">
        <v>11</v>
      </c>
      <c r="I125" s="4">
        <v>0</v>
      </c>
      <c r="J125" s="4">
        <v>0</v>
      </c>
      <c r="K125" s="4">
        <v>0</v>
      </c>
      <c r="L125" s="4">
        <v>6</v>
      </c>
      <c r="M125" s="4">
        <v>5</v>
      </c>
      <c r="N125" s="4">
        <v>0</v>
      </c>
      <c r="O125" s="4">
        <v>0</v>
      </c>
      <c r="P125" s="4">
        <v>0</v>
      </c>
      <c r="Q125" s="4">
        <v>0</v>
      </c>
      <c r="R125" s="4">
        <v>6</v>
      </c>
      <c r="S125" s="4">
        <v>5</v>
      </c>
      <c r="T125" s="4">
        <v>11</v>
      </c>
      <c r="V125" s="56" t="s">
        <v>106</v>
      </c>
      <c r="W125" s="56" t="s">
        <v>9</v>
      </c>
      <c r="X125" s="61">
        <v>106</v>
      </c>
      <c r="Y125" s="62">
        <v>22</v>
      </c>
    </row>
    <row r="126" spans="1:25" ht="15.75" customHeight="1" x14ac:dyDescent="0.25">
      <c r="C126" s="4" t="s">
        <v>26</v>
      </c>
      <c r="D126" s="4" t="s">
        <v>291</v>
      </c>
      <c r="E126" s="4" t="s">
        <v>9</v>
      </c>
      <c r="F126" s="4">
        <v>30057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V126" s="56" t="s">
        <v>105</v>
      </c>
      <c r="W126" s="56" t="s">
        <v>9</v>
      </c>
      <c r="X126" s="61">
        <v>29</v>
      </c>
      <c r="Y126" s="62">
        <v>14</v>
      </c>
    </row>
    <row r="127" spans="1:25" ht="15.75" customHeight="1" x14ac:dyDescent="0.25">
      <c r="C127" s="4" t="s">
        <v>26</v>
      </c>
      <c r="D127" s="4" t="s">
        <v>291</v>
      </c>
      <c r="E127" s="4" t="s">
        <v>9</v>
      </c>
      <c r="F127" s="4" t="s">
        <v>289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V127" s="56" t="s">
        <v>44</v>
      </c>
      <c r="W127" s="56" t="s">
        <v>9</v>
      </c>
      <c r="X127" s="61">
        <v>9</v>
      </c>
      <c r="Y127" s="62">
        <v>4</v>
      </c>
    </row>
    <row r="128" spans="1:25" ht="15.75" customHeight="1" x14ac:dyDescent="0.25">
      <c r="C128" s="4" t="s">
        <v>26</v>
      </c>
      <c r="D128" s="4" t="s">
        <v>291</v>
      </c>
      <c r="E128" s="4" t="s">
        <v>9</v>
      </c>
      <c r="F128" s="4" t="s">
        <v>290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V128" s="56" t="s">
        <v>52</v>
      </c>
      <c r="W128" s="56" t="s">
        <v>9</v>
      </c>
      <c r="X128" s="61">
        <v>7</v>
      </c>
      <c r="Y128" s="62">
        <v>1</v>
      </c>
    </row>
    <row r="129" spans="1:25" ht="15.75" customHeight="1" x14ac:dyDescent="0.25">
      <c r="A129" s="4" t="s">
        <v>284</v>
      </c>
      <c r="B129" s="4">
        <v>432</v>
      </c>
      <c r="C129" s="4" t="s">
        <v>27</v>
      </c>
      <c r="D129" s="4" t="s">
        <v>291</v>
      </c>
      <c r="E129" s="4" t="s">
        <v>9</v>
      </c>
      <c r="F129" s="4">
        <v>276</v>
      </c>
      <c r="G129" s="4">
        <v>1</v>
      </c>
      <c r="H129" s="4">
        <v>2</v>
      </c>
      <c r="I129" s="4">
        <v>1</v>
      </c>
      <c r="J129" s="4">
        <v>1</v>
      </c>
      <c r="L129" s="4">
        <v>2</v>
      </c>
      <c r="O129" s="4">
        <v>1</v>
      </c>
      <c r="P129" s="4">
        <v>7</v>
      </c>
      <c r="Q129" s="4">
        <v>3</v>
      </c>
      <c r="R129" s="4">
        <v>10</v>
      </c>
      <c r="S129" s="4">
        <v>4</v>
      </c>
      <c r="T129" s="4">
        <v>14</v>
      </c>
      <c r="V129" s="56" t="s">
        <v>104</v>
      </c>
      <c r="W129" s="56" t="s">
        <v>9</v>
      </c>
      <c r="X129" s="61">
        <v>29</v>
      </c>
      <c r="Y129" s="62">
        <v>7</v>
      </c>
    </row>
    <row r="130" spans="1:25" ht="15.75" customHeight="1" x14ac:dyDescent="0.25">
      <c r="C130" s="4" t="s">
        <v>27</v>
      </c>
      <c r="D130" s="4" t="s">
        <v>291</v>
      </c>
      <c r="E130" s="4" t="s">
        <v>9</v>
      </c>
      <c r="F130" s="4">
        <v>728</v>
      </c>
      <c r="G130" s="4">
        <v>0</v>
      </c>
      <c r="H130" s="4">
        <v>0</v>
      </c>
      <c r="I130" s="4">
        <v>0</v>
      </c>
      <c r="R130" s="4">
        <v>0</v>
      </c>
      <c r="S130" s="4">
        <v>0</v>
      </c>
      <c r="T130" s="4">
        <v>0</v>
      </c>
      <c r="V130" s="56" t="s">
        <v>15</v>
      </c>
      <c r="W130" s="56" t="s">
        <v>9</v>
      </c>
      <c r="X130" s="61">
        <v>29</v>
      </c>
      <c r="Y130" s="62">
        <v>9</v>
      </c>
    </row>
    <row r="131" spans="1:25" ht="15.75" customHeight="1" x14ac:dyDescent="0.25">
      <c r="C131" s="4" t="s">
        <v>27</v>
      </c>
      <c r="D131" s="4" t="s">
        <v>291</v>
      </c>
      <c r="E131" s="4" t="s">
        <v>9</v>
      </c>
      <c r="F131" s="4" t="s">
        <v>288</v>
      </c>
      <c r="G131" s="4">
        <v>32</v>
      </c>
      <c r="H131" s="4">
        <v>0</v>
      </c>
      <c r="I131" s="4">
        <v>12</v>
      </c>
      <c r="J131" s="4">
        <v>19</v>
      </c>
      <c r="K131" s="4">
        <v>13</v>
      </c>
      <c r="N131" s="4">
        <v>6</v>
      </c>
      <c r="O131" s="4">
        <v>6</v>
      </c>
      <c r="P131" s="4">
        <v>1</v>
      </c>
      <c r="R131" s="4">
        <v>26</v>
      </c>
      <c r="S131" s="4">
        <v>19</v>
      </c>
      <c r="T131" s="4">
        <v>45</v>
      </c>
      <c r="V131" s="56" t="s">
        <v>103</v>
      </c>
      <c r="W131" s="56" t="s">
        <v>9</v>
      </c>
      <c r="X131" s="61">
        <v>15</v>
      </c>
      <c r="Y131" s="62">
        <v>10</v>
      </c>
    </row>
    <row r="132" spans="1:25" ht="15.75" customHeight="1" x14ac:dyDescent="0.25">
      <c r="C132" s="4" t="s">
        <v>27</v>
      </c>
      <c r="D132" s="4" t="s">
        <v>291</v>
      </c>
      <c r="E132" s="4" t="s">
        <v>9</v>
      </c>
      <c r="F132" s="4">
        <v>30057</v>
      </c>
      <c r="G132" s="4">
        <v>0</v>
      </c>
      <c r="H132" s="4">
        <v>0</v>
      </c>
      <c r="I132" s="4">
        <v>0</v>
      </c>
      <c r="R132" s="4">
        <v>0</v>
      </c>
      <c r="S132" s="4">
        <v>0</v>
      </c>
      <c r="T132" s="4">
        <v>0</v>
      </c>
      <c r="V132" s="56" t="s">
        <v>102</v>
      </c>
      <c r="W132" s="56" t="s">
        <v>9</v>
      </c>
      <c r="X132" s="61">
        <v>81</v>
      </c>
      <c r="Y132" s="62">
        <v>28</v>
      </c>
    </row>
    <row r="133" spans="1:25" ht="15.75" customHeight="1" x14ac:dyDescent="0.25">
      <c r="C133" s="4" t="s">
        <v>27</v>
      </c>
      <c r="D133" s="4" t="s">
        <v>291</v>
      </c>
      <c r="E133" s="4" t="s">
        <v>9</v>
      </c>
      <c r="F133" s="4" t="s">
        <v>289</v>
      </c>
      <c r="G133" s="4">
        <v>0</v>
      </c>
      <c r="H133" s="4">
        <v>0</v>
      </c>
      <c r="I133" s="4">
        <v>0</v>
      </c>
      <c r="R133" s="4">
        <v>0</v>
      </c>
      <c r="S133" s="4">
        <v>0</v>
      </c>
      <c r="T133" s="4">
        <v>0</v>
      </c>
      <c r="V133" s="56" t="s">
        <v>17</v>
      </c>
      <c r="W133" s="56" t="s">
        <v>9</v>
      </c>
      <c r="X133" s="61">
        <v>22</v>
      </c>
      <c r="Y133" s="62">
        <v>0</v>
      </c>
    </row>
    <row r="134" spans="1:25" ht="15.75" customHeight="1" x14ac:dyDescent="0.25">
      <c r="C134" s="4" t="s">
        <v>27</v>
      </c>
      <c r="D134" s="4" t="s">
        <v>291</v>
      </c>
      <c r="E134" s="4" t="s">
        <v>9</v>
      </c>
      <c r="F134" s="4" t="s">
        <v>290</v>
      </c>
      <c r="G134" s="4">
        <v>0</v>
      </c>
      <c r="H134" s="4">
        <v>0</v>
      </c>
      <c r="I134" s="4">
        <v>0</v>
      </c>
      <c r="R134" s="4">
        <v>0</v>
      </c>
      <c r="S134" s="4">
        <v>0</v>
      </c>
      <c r="T134" s="4">
        <v>0</v>
      </c>
      <c r="V134" s="56" t="s">
        <v>42</v>
      </c>
      <c r="W134" s="56" t="s">
        <v>9</v>
      </c>
      <c r="X134" s="61">
        <v>24</v>
      </c>
      <c r="Y134" s="62">
        <v>12</v>
      </c>
    </row>
    <row r="135" spans="1:25" ht="15.75" customHeight="1" x14ac:dyDescent="0.25">
      <c r="A135" s="4" t="s">
        <v>284</v>
      </c>
      <c r="B135" s="4">
        <v>433</v>
      </c>
      <c r="C135" s="4" t="s">
        <v>28</v>
      </c>
      <c r="D135" s="4" t="s">
        <v>285</v>
      </c>
      <c r="E135" s="4" t="s">
        <v>9</v>
      </c>
      <c r="F135" s="4">
        <v>276</v>
      </c>
      <c r="G135" s="4">
        <v>5</v>
      </c>
      <c r="H135" s="4">
        <v>2</v>
      </c>
      <c r="I135" s="4">
        <v>1</v>
      </c>
      <c r="J135" s="4">
        <v>4</v>
      </c>
      <c r="K135" s="4">
        <v>1</v>
      </c>
      <c r="M135" s="4">
        <v>2</v>
      </c>
      <c r="N135" s="4">
        <v>1</v>
      </c>
      <c r="R135" s="4">
        <v>5</v>
      </c>
      <c r="S135" s="4">
        <v>3</v>
      </c>
      <c r="T135" s="4">
        <v>8</v>
      </c>
      <c r="V135" s="56" t="s">
        <v>53</v>
      </c>
      <c r="W135" s="56" t="s">
        <v>9</v>
      </c>
      <c r="X135" s="61">
        <v>13</v>
      </c>
      <c r="Y135" s="62">
        <v>22</v>
      </c>
    </row>
    <row r="136" spans="1:25" ht="15.75" customHeight="1" x14ac:dyDescent="0.25">
      <c r="C136" s="4" t="s">
        <v>28</v>
      </c>
      <c r="D136" s="4" t="s">
        <v>285</v>
      </c>
      <c r="E136" s="4" t="s">
        <v>9</v>
      </c>
      <c r="F136" s="4">
        <v>728</v>
      </c>
      <c r="G136" s="4">
        <v>2</v>
      </c>
      <c r="H136" s="4">
        <v>0</v>
      </c>
      <c r="I136" s="4">
        <v>1</v>
      </c>
      <c r="J136" s="4">
        <v>2</v>
      </c>
      <c r="O136" s="4">
        <v>1</v>
      </c>
      <c r="R136" s="4">
        <v>2</v>
      </c>
      <c r="S136" s="4">
        <v>1</v>
      </c>
      <c r="T136" s="4">
        <v>3</v>
      </c>
      <c r="V136" s="56" t="s">
        <v>18</v>
      </c>
      <c r="W136" s="56" t="s">
        <v>9</v>
      </c>
      <c r="X136" s="61">
        <v>21</v>
      </c>
      <c r="Y136" s="62">
        <v>11</v>
      </c>
    </row>
    <row r="137" spans="1:25" ht="15.75" customHeight="1" x14ac:dyDescent="0.25">
      <c r="C137" s="4" t="s">
        <v>28</v>
      </c>
      <c r="D137" s="4" t="s">
        <v>285</v>
      </c>
      <c r="E137" s="4" t="s">
        <v>9</v>
      </c>
      <c r="F137" s="4" t="s">
        <v>288</v>
      </c>
      <c r="G137" s="4">
        <v>8</v>
      </c>
      <c r="H137" s="4">
        <v>0</v>
      </c>
      <c r="I137" s="4">
        <v>1</v>
      </c>
      <c r="J137" s="4">
        <v>6</v>
      </c>
      <c r="K137" s="4">
        <v>2</v>
      </c>
      <c r="N137" s="4">
        <v>1</v>
      </c>
      <c r="R137" s="4">
        <v>7</v>
      </c>
      <c r="S137" s="4">
        <v>2</v>
      </c>
      <c r="T137" s="4">
        <v>9</v>
      </c>
      <c r="V137" s="56" t="s">
        <v>99</v>
      </c>
      <c r="W137" s="56" t="s">
        <v>9</v>
      </c>
      <c r="X137" s="61">
        <v>1</v>
      </c>
      <c r="Y137" s="62">
        <v>1</v>
      </c>
    </row>
    <row r="138" spans="1:25" ht="15.75" customHeight="1" x14ac:dyDescent="0.25">
      <c r="C138" s="4" t="s">
        <v>28</v>
      </c>
      <c r="D138" s="4" t="s">
        <v>285</v>
      </c>
      <c r="E138" s="4" t="s">
        <v>9</v>
      </c>
      <c r="F138" s="4">
        <v>30057</v>
      </c>
      <c r="G138" s="4">
        <v>0</v>
      </c>
      <c r="H138" s="4">
        <v>0</v>
      </c>
      <c r="I138" s="4">
        <v>0</v>
      </c>
      <c r="R138" s="4">
        <v>0</v>
      </c>
      <c r="S138" s="4">
        <v>0</v>
      </c>
      <c r="T138" s="4">
        <v>0</v>
      </c>
      <c r="V138" s="56" t="s">
        <v>21</v>
      </c>
      <c r="W138" s="56" t="s">
        <v>9</v>
      </c>
      <c r="X138" s="61">
        <v>8</v>
      </c>
      <c r="Y138" s="62">
        <v>0</v>
      </c>
    </row>
    <row r="139" spans="1:25" ht="15.75" customHeight="1" x14ac:dyDescent="0.25">
      <c r="C139" s="4" t="s">
        <v>28</v>
      </c>
      <c r="D139" s="4" t="s">
        <v>285</v>
      </c>
      <c r="E139" s="4" t="s">
        <v>9</v>
      </c>
      <c r="F139" s="4" t="s">
        <v>289</v>
      </c>
      <c r="G139" s="4">
        <v>0</v>
      </c>
      <c r="H139" s="4">
        <v>0</v>
      </c>
      <c r="I139" s="4">
        <v>0</v>
      </c>
      <c r="R139" s="4">
        <v>0</v>
      </c>
      <c r="S139" s="4">
        <v>0</v>
      </c>
      <c r="T139" s="4">
        <v>0</v>
      </c>
      <c r="V139" s="56" t="s">
        <v>101</v>
      </c>
      <c r="W139" s="56" t="s">
        <v>9</v>
      </c>
      <c r="X139" s="61">
        <v>34</v>
      </c>
      <c r="Y139" s="62">
        <v>9</v>
      </c>
    </row>
    <row r="140" spans="1:25" ht="15.75" customHeight="1" x14ac:dyDescent="0.25">
      <c r="C140" s="4" t="s">
        <v>28</v>
      </c>
      <c r="D140" s="4" t="s">
        <v>285</v>
      </c>
      <c r="E140" s="4" t="s">
        <v>9</v>
      </c>
      <c r="F140" s="4" t="s">
        <v>290</v>
      </c>
      <c r="G140" s="4">
        <v>0</v>
      </c>
      <c r="H140" s="4">
        <v>0</v>
      </c>
      <c r="I140" s="4">
        <v>0</v>
      </c>
      <c r="R140" s="4">
        <v>0</v>
      </c>
      <c r="S140" s="4">
        <v>0</v>
      </c>
      <c r="T140" s="4">
        <v>0</v>
      </c>
      <c r="V140" s="56" t="s">
        <v>100</v>
      </c>
      <c r="W140" s="56" t="s">
        <v>9</v>
      </c>
      <c r="X140" s="61">
        <v>5</v>
      </c>
      <c r="Y140" s="62">
        <v>0</v>
      </c>
    </row>
    <row r="141" spans="1:25" ht="15.75" customHeight="1" x14ac:dyDescent="0.25">
      <c r="A141" s="4" t="s">
        <v>284</v>
      </c>
      <c r="B141" s="4">
        <v>434</v>
      </c>
      <c r="C141" s="4" t="s">
        <v>29</v>
      </c>
      <c r="D141" s="4" t="s">
        <v>285</v>
      </c>
      <c r="E141" s="4" t="s">
        <v>9</v>
      </c>
      <c r="F141" s="4">
        <v>276</v>
      </c>
      <c r="G141" s="4">
        <v>1</v>
      </c>
      <c r="H141" s="4">
        <v>3</v>
      </c>
      <c r="I141" s="4">
        <v>0</v>
      </c>
      <c r="J141" s="4">
        <v>1</v>
      </c>
      <c r="L141" s="4">
        <v>2</v>
      </c>
      <c r="M141" s="4">
        <v>1</v>
      </c>
      <c r="P141" s="4">
        <v>3</v>
      </c>
      <c r="R141" s="4">
        <v>6</v>
      </c>
      <c r="S141" s="4">
        <v>1</v>
      </c>
      <c r="T141" s="4">
        <v>7</v>
      </c>
      <c r="V141" s="56" t="s">
        <v>22</v>
      </c>
      <c r="W141" s="56" t="s">
        <v>9</v>
      </c>
      <c r="X141" s="61">
        <v>31</v>
      </c>
      <c r="Y141" s="62">
        <v>9</v>
      </c>
    </row>
    <row r="142" spans="1:25" ht="15.75" customHeight="1" x14ac:dyDescent="0.25">
      <c r="C142" s="4" t="s">
        <v>29</v>
      </c>
      <c r="D142" s="4" t="s">
        <v>285</v>
      </c>
      <c r="E142" s="4" t="s">
        <v>9</v>
      </c>
      <c r="F142" s="4">
        <v>728</v>
      </c>
      <c r="G142" s="4">
        <v>0</v>
      </c>
      <c r="H142" s="4">
        <v>0</v>
      </c>
      <c r="I142" s="4">
        <v>0</v>
      </c>
      <c r="R142" s="4">
        <v>0</v>
      </c>
      <c r="S142" s="4">
        <v>0</v>
      </c>
      <c r="T142" s="4">
        <v>0</v>
      </c>
      <c r="V142" s="56" t="s">
        <v>33</v>
      </c>
      <c r="W142" s="56" t="s">
        <v>9</v>
      </c>
      <c r="X142" s="61">
        <v>30</v>
      </c>
      <c r="Y142" s="62">
        <v>5</v>
      </c>
    </row>
    <row r="143" spans="1:25" ht="15.75" customHeight="1" x14ac:dyDescent="0.25">
      <c r="C143" s="4" t="s">
        <v>29</v>
      </c>
      <c r="D143" s="4" t="s">
        <v>285</v>
      </c>
      <c r="E143" s="4" t="s">
        <v>9</v>
      </c>
      <c r="F143" s="4" t="s">
        <v>288</v>
      </c>
      <c r="G143" s="4">
        <v>8</v>
      </c>
      <c r="H143" s="4">
        <v>3</v>
      </c>
      <c r="I143" s="4">
        <v>0</v>
      </c>
      <c r="J143" s="4">
        <v>7</v>
      </c>
      <c r="K143" s="4">
        <v>1</v>
      </c>
      <c r="L143" s="4">
        <v>2</v>
      </c>
      <c r="M143" s="4">
        <v>1</v>
      </c>
      <c r="P143" s="4">
        <v>2</v>
      </c>
      <c r="R143" s="4">
        <v>11</v>
      </c>
      <c r="S143" s="4">
        <v>2</v>
      </c>
      <c r="T143" s="4">
        <v>13</v>
      </c>
      <c r="V143" s="56" t="s">
        <v>98</v>
      </c>
      <c r="W143" s="56" t="s">
        <v>9</v>
      </c>
      <c r="X143" s="61">
        <v>9</v>
      </c>
      <c r="Y143" s="62">
        <v>3</v>
      </c>
    </row>
    <row r="144" spans="1:25" ht="15.75" customHeight="1" x14ac:dyDescent="0.25">
      <c r="C144" s="4" t="s">
        <v>29</v>
      </c>
      <c r="D144" s="4" t="s">
        <v>285</v>
      </c>
      <c r="E144" s="4" t="s">
        <v>9</v>
      </c>
      <c r="F144" s="4">
        <v>30057</v>
      </c>
      <c r="G144" s="4">
        <v>0</v>
      </c>
      <c r="H144" s="4">
        <v>0</v>
      </c>
      <c r="I144" s="4">
        <v>0</v>
      </c>
      <c r="R144" s="4">
        <v>0</v>
      </c>
      <c r="S144" s="4">
        <v>0</v>
      </c>
      <c r="T144" s="4">
        <v>0</v>
      </c>
      <c r="V144" s="56" t="s">
        <v>97</v>
      </c>
      <c r="W144" s="56" t="s">
        <v>9</v>
      </c>
      <c r="X144" s="61">
        <v>32</v>
      </c>
      <c r="Y144" s="62">
        <v>16</v>
      </c>
    </row>
    <row r="145" spans="1:25" ht="15.75" customHeight="1" x14ac:dyDescent="0.25">
      <c r="C145" s="4" t="s">
        <v>29</v>
      </c>
      <c r="D145" s="4" t="s">
        <v>285</v>
      </c>
      <c r="E145" s="4" t="s">
        <v>9</v>
      </c>
      <c r="F145" s="4" t="s">
        <v>289</v>
      </c>
      <c r="G145" s="4">
        <v>0</v>
      </c>
      <c r="H145" s="4">
        <v>0</v>
      </c>
      <c r="I145" s="4">
        <v>0</v>
      </c>
      <c r="R145" s="4">
        <v>0</v>
      </c>
      <c r="S145" s="4">
        <v>0</v>
      </c>
      <c r="T145" s="4">
        <v>0</v>
      </c>
      <c r="V145" s="56" t="s">
        <v>96</v>
      </c>
      <c r="W145" s="56" t="s">
        <v>9</v>
      </c>
      <c r="X145" s="61">
        <v>6</v>
      </c>
      <c r="Y145" s="62">
        <v>7</v>
      </c>
    </row>
    <row r="146" spans="1:25" ht="15.75" customHeight="1" x14ac:dyDescent="0.25">
      <c r="C146" s="4" t="s">
        <v>29</v>
      </c>
      <c r="D146" s="4" t="s">
        <v>285</v>
      </c>
      <c r="E146" s="4" t="s">
        <v>9</v>
      </c>
      <c r="F146" s="4" t="s">
        <v>290</v>
      </c>
      <c r="G146" s="4">
        <v>0</v>
      </c>
      <c r="H146" s="4">
        <v>0</v>
      </c>
      <c r="I146" s="4">
        <v>0</v>
      </c>
      <c r="P146" s="4">
        <v>1</v>
      </c>
      <c r="R146" s="4">
        <v>1</v>
      </c>
      <c r="S146" s="4">
        <v>0</v>
      </c>
      <c r="T146" s="4">
        <v>1</v>
      </c>
      <c r="V146" s="56" t="s">
        <v>95</v>
      </c>
      <c r="W146" s="56" t="s">
        <v>9</v>
      </c>
      <c r="X146" s="61">
        <v>14</v>
      </c>
      <c r="Y146" s="62">
        <v>15</v>
      </c>
    </row>
    <row r="147" spans="1:25" ht="15.75" customHeight="1" x14ac:dyDescent="0.25">
      <c r="A147" s="4" t="s">
        <v>284</v>
      </c>
      <c r="B147" s="4">
        <v>435</v>
      </c>
      <c r="C147" s="4" t="s">
        <v>30</v>
      </c>
      <c r="D147" s="4" t="s">
        <v>291</v>
      </c>
      <c r="E147" s="4" t="s">
        <v>9</v>
      </c>
      <c r="F147" s="4">
        <v>276</v>
      </c>
      <c r="G147" s="4">
        <v>8</v>
      </c>
      <c r="H147" s="4">
        <v>2</v>
      </c>
      <c r="I147" s="4">
        <v>2</v>
      </c>
      <c r="J147" s="4">
        <v>4</v>
      </c>
      <c r="K147" s="4">
        <v>4</v>
      </c>
      <c r="M147" s="4">
        <v>2</v>
      </c>
      <c r="O147" s="4">
        <v>2</v>
      </c>
      <c r="R147" s="4">
        <v>4</v>
      </c>
      <c r="S147" s="4">
        <v>8</v>
      </c>
      <c r="T147" s="4">
        <v>12</v>
      </c>
      <c r="V147" s="56" t="s">
        <v>32</v>
      </c>
      <c r="W147" s="56" t="s">
        <v>9</v>
      </c>
      <c r="X147" s="61">
        <v>12</v>
      </c>
      <c r="Y147" s="62">
        <v>1</v>
      </c>
    </row>
    <row r="148" spans="1:25" ht="15.75" customHeight="1" x14ac:dyDescent="0.25">
      <c r="C148" s="4" t="s">
        <v>30</v>
      </c>
      <c r="D148" s="4" t="s">
        <v>291</v>
      </c>
      <c r="E148" s="4" t="s">
        <v>9</v>
      </c>
      <c r="F148" s="4">
        <v>728</v>
      </c>
      <c r="G148" s="4">
        <v>0</v>
      </c>
      <c r="H148" s="4">
        <v>6</v>
      </c>
      <c r="I148" s="4">
        <v>0</v>
      </c>
      <c r="L148" s="4">
        <v>6</v>
      </c>
      <c r="R148" s="4">
        <v>6</v>
      </c>
      <c r="S148" s="4">
        <v>0</v>
      </c>
      <c r="T148" s="4">
        <v>6</v>
      </c>
      <c r="V148" s="56" t="s">
        <v>93</v>
      </c>
      <c r="W148" s="56" t="s">
        <v>9</v>
      </c>
      <c r="X148" s="61">
        <v>7</v>
      </c>
      <c r="Y148" s="62">
        <v>3</v>
      </c>
    </row>
    <row r="149" spans="1:25" ht="15.75" customHeight="1" x14ac:dyDescent="0.25">
      <c r="C149" s="4" t="s">
        <v>30</v>
      </c>
      <c r="D149" s="4" t="s">
        <v>291</v>
      </c>
      <c r="E149" s="4" t="s">
        <v>9</v>
      </c>
      <c r="F149" s="4" t="s">
        <v>288</v>
      </c>
      <c r="G149" s="4">
        <v>0</v>
      </c>
      <c r="H149" s="4">
        <v>0</v>
      </c>
      <c r="I149" s="4">
        <v>0</v>
      </c>
      <c r="R149" s="4">
        <v>0</v>
      </c>
      <c r="S149" s="4">
        <v>0</v>
      </c>
      <c r="T149" s="4">
        <v>0</v>
      </c>
      <c r="V149" s="56" t="s">
        <v>94</v>
      </c>
      <c r="W149" s="56" t="s">
        <v>9</v>
      </c>
      <c r="X149" s="61">
        <v>38</v>
      </c>
      <c r="Y149" s="62">
        <v>22</v>
      </c>
    </row>
    <row r="150" spans="1:25" ht="15.75" customHeight="1" x14ac:dyDescent="0.25">
      <c r="C150" s="4" t="s">
        <v>30</v>
      </c>
      <c r="D150" s="4" t="s">
        <v>291</v>
      </c>
      <c r="E150" s="4" t="s">
        <v>9</v>
      </c>
      <c r="F150" s="4">
        <v>30057</v>
      </c>
      <c r="G150" s="4">
        <v>0</v>
      </c>
      <c r="H150" s="4">
        <v>0</v>
      </c>
      <c r="I150" s="4">
        <v>0</v>
      </c>
      <c r="R150" s="4">
        <v>0</v>
      </c>
      <c r="S150" s="4">
        <v>0</v>
      </c>
      <c r="T150" s="4">
        <v>0</v>
      </c>
      <c r="V150" s="56" t="s">
        <v>68</v>
      </c>
      <c r="W150" s="56" t="s">
        <v>9</v>
      </c>
      <c r="X150" s="61">
        <v>32</v>
      </c>
      <c r="Y150" s="62">
        <v>9</v>
      </c>
    </row>
    <row r="151" spans="1:25" ht="15.75" customHeight="1" x14ac:dyDescent="0.25">
      <c r="C151" s="4" t="s">
        <v>30</v>
      </c>
      <c r="D151" s="4" t="s">
        <v>291</v>
      </c>
      <c r="E151" s="4" t="s">
        <v>9</v>
      </c>
      <c r="F151" s="4" t="s">
        <v>289</v>
      </c>
      <c r="G151" s="4">
        <v>0</v>
      </c>
      <c r="H151" s="4">
        <v>0</v>
      </c>
      <c r="I151" s="4">
        <v>0</v>
      </c>
      <c r="R151" s="4">
        <v>0</v>
      </c>
      <c r="S151" s="4">
        <v>0</v>
      </c>
      <c r="T151" s="4">
        <v>0</v>
      </c>
      <c r="V151" s="56" t="s">
        <v>92</v>
      </c>
      <c r="W151" s="56" t="s">
        <v>9</v>
      </c>
      <c r="X151" s="61">
        <v>5</v>
      </c>
      <c r="Y151" s="62">
        <v>4</v>
      </c>
    </row>
    <row r="152" spans="1:25" ht="15.75" customHeight="1" x14ac:dyDescent="0.25">
      <c r="C152" s="4" t="s">
        <v>30</v>
      </c>
      <c r="D152" s="4" t="s">
        <v>291</v>
      </c>
      <c r="E152" s="4" t="s">
        <v>9</v>
      </c>
      <c r="F152" s="4" t="s">
        <v>290</v>
      </c>
      <c r="G152" s="4">
        <v>0</v>
      </c>
      <c r="H152" s="4">
        <v>0</v>
      </c>
      <c r="I152" s="4">
        <v>0</v>
      </c>
      <c r="R152" s="4">
        <v>0</v>
      </c>
      <c r="S152" s="4">
        <v>0</v>
      </c>
      <c r="T152" s="4">
        <v>0</v>
      </c>
      <c r="V152" s="56" t="s">
        <v>26</v>
      </c>
      <c r="W152" s="56" t="s">
        <v>9</v>
      </c>
      <c r="X152" s="61">
        <v>16</v>
      </c>
      <c r="Y152" s="62">
        <v>5</v>
      </c>
    </row>
    <row r="153" spans="1:25" ht="15.75" customHeight="1" x14ac:dyDescent="0.25">
      <c r="A153" s="4" t="s">
        <v>284</v>
      </c>
      <c r="B153" s="4">
        <v>436</v>
      </c>
      <c r="C153" s="4" t="s">
        <v>31</v>
      </c>
      <c r="D153" s="4" t="s">
        <v>285</v>
      </c>
      <c r="E153" s="4" t="s">
        <v>9</v>
      </c>
      <c r="F153" s="4">
        <v>276</v>
      </c>
      <c r="G153" s="4">
        <v>7</v>
      </c>
      <c r="H153" s="4">
        <v>1</v>
      </c>
      <c r="I153" s="4">
        <v>4</v>
      </c>
      <c r="J153" s="4">
        <v>7</v>
      </c>
      <c r="L153" s="4">
        <v>1</v>
      </c>
      <c r="N153" s="4">
        <v>4</v>
      </c>
      <c r="R153" s="4">
        <v>12</v>
      </c>
      <c r="S153" s="4">
        <v>0</v>
      </c>
      <c r="T153" s="4">
        <v>12</v>
      </c>
      <c r="V153" s="56" t="s">
        <v>31</v>
      </c>
      <c r="W153" s="56" t="s">
        <v>9</v>
      </c>
      <c r="X153" s="61">
        <v>37</v>
      </c>
      <c r="Y153" s="62">
        <v>24</v>
      </c>
    </row>
    <row r="154" spans="1:25" ht="15.75" customHeight="1" x14ac:dyDescent="0.25">
      <c r="C154" s="4" t="s">
        <v>31</v>
      </c>
      <c r="D154" s="4" t="s">
        <v>285</v>
      </c>
      <c r="E154" s="4" t="s">
        <v>9</v>
      </c>
      <c r="F154" s="4">
        <v>728</v>
      </c>
      <c r="G154" s="4">
        <v>10</v>
      </c>
      <c r="H154" s="4">
        <v>0</v>
      </c>
      <c r="I154" s="4">
        <v>5</v>
      </c>
      <c r="J154" s="4">
        <v>4</v>
      </c>
      <c r="K154" s="4">
        <v>6</v>
      </c>
      <c r="N154" s="4">
        <v>4</v>
      </c>
      <c r="O154" s="4">
        <v>1</v>
      </c>
      <c r="P154" s="4">
        <v>2</v>
      </c>
      <c r="Q154" s="4">
        <v>3</v>
      </c>
      <c r="R154" s="4">
        <v>10</v>
      </c>
      <c r="S154" s="4">
        <v>10</v>
      </c>
      <c r="T154" s="4">
        <v>20</v>
      </c>
      <c r="V154" s="56" t="s">
        <v>30</v>
      </c>
      <c r="W154" s="56" t="s">
        <v>9</v>
      </c>
      <c r="X154" s="61">
        <v>10</v>
      </c>
      <c r="Y154" s="62">
        <v>8</v>
      </c>
    </row>
    <row r="155" spans="1:25" ht="15.75" customHeight="1" x14ac:dyDescent="0.25">
      <c r="C155" s="4" t="s">
        <v>31</v>
      </c>
      <c r="D155" s="4" t="s">
        <v>285</v>
      </c>
      <c r="E155" s="4" t="s">
        <v>9</v>
      </c>
      <c r="F155" s="4" t="s">
        <v>288</v>
      </c>
      <c r="G155" s="4">
        <v>5</v>
      </c>
      <c r="H155" s="4">
        <v>7</v>
      </c>
      <c r="I155" s="4">
        <v>9</v>
      </c>
      <c r="J155" s="4">
        <v>4</v>
      </c>
      <c r="K155" s="4">
        <v>1</v>
      </c>
      <c r="L155" s="4">
        <v>2</v>
      </c>
      <c r="M155" s="4">
        <v>5</v>
      </c>
      <c r="N155" s="4">
        <v>3</v>
      </c>
      <c r="O155" s="4">
        <v>6</v>
      </c>
      <c r="P155" s="4">
        <v>6</v>
      </c>
      <c r="Q155" s="4">
        <v>2</v>
      </c>
      <c r="R155" s="4">
        <v>15</v>
      </c>
      <c r="S155" s="4">
        <v>14</v>
      </c>
      <c r="T155" s="4">
        <v>29</v>
      </c>
      <c r="V155" s="56" t="s">
        <v>29</v>
      </c>
      <c r="W155" s="56" t="s">
        <v>9</v>
      </c>
      <c r="X155" s="61">
        <v>18</v>
      </c>
      <c r="Y155" s="62">
        <v>3</v>
      </c>
    </row>
    <row r="156" spans="1:25" ht="15.75" customHeight="1" x14ac:dyDescent="0.25">
      <c r="C156" s="4" t="s">
        <v>31</v>
      </c>
      <c r="D156" s="4" t="s">
        <v>285</v>
      </c>
      <c r="E156" s="4" t="s">
        <v>9</v>
      </c>
      <c r="F156" s="4">
        <v>30057</v>
      </c>
      <c r="G156" s="4">
        <v>0</v>
      </c>
      <c r="H156" s="4">
        <v>0</v>
      </c>
      <c r="I156" s="4">
        <v>0</v>
      </c>
      <c r="R156" s="4">
        <v>0</v>
      </c>
      <c r="S156" s="4">
        <v>0</v>
      </c>
      <c r="T156" s="4">
        <v>0</v>
      </c>
      <c r="V156" s="56" t="s">
        <v>91</v>
      </c>
      <c r="W156" s="56" t="s">
        <v>9</v>
      </c>
      <c r="X156" s="61">
        <v>18</v>
      </c>
      <c r="Y156" s="62">
        <v>1</v>
      </c>
    </row>
    <row r="157" spans="1:25" ht="15.75" customHeight="1" x14ac:dyDescent="0.25">
      <c r="C157" s="4" t="s">
        <v>31</v>
      </c>
      <c r="D157" s="4" t="s">
        <v>285</v>
      </c>
      <c r="E157" s="4" t="s">
        <v>9</v>
      </c>
      <c r="F157" s="4" t="s">
        <v>289</v>
      </c>
      <c r="G157" s="4">
        <v>0</v>
      </c>
      <c r="H157" s="4">
        <v>0</v>
      </c>
      <c r="I157" s="4">
        <v>0</v>
      </c>
      <c r="R157" s="4">
        <v>0</v>
      </c>
      <c r="S157" s="4">
        <v>0</v>
      </c>
      <c r="T157" s="4">
        <v>0</v>
      </c>
      <c r="V157" s="56" t="s">
        <v>19</v>
      </c>
      <c r="W157" s="56" t="s">
        <v>9</v>
      </c>
      <c r="X157" s="61">
        <v>3</v>
      </c>
      <c r="Y157" s="62">
        <v>1</v>
      </c>
    </row>
    <row r="158" spans="1:25" ht="15.75" customHeight="1" x14ac:dyDescent="0.25">
      <c r="C158" s="4" t="s">
        <v>31</v>
      </c>
      <c r="D158" s="4" t="s">
        <v>285</v>
      </c>
      <c r="E158" s="4" t="s">
        <v>9</v>
      </c>
      <c r="F158" s="4" t="s">
        <v>290</v>
      </c>
      <c r="G158" s="4">
        <v>0</v>
      </c>
      <c r="H158" s="4">
        <v>0</v>
      </c>
      <c r="I158" s="4">
        <v>0</v>
      </c>
      <c r="R158" s="4">
        <v>0</v>
      </c>
      <c r="S158" s="4">
        <v>0</v>
      </c>
      <c r="T158" s="4">
        <v>0</v>
      </c>
      <c r="V158" s="56" t="s">
        <v>90</v>
      </c>
      <c r="W158" s="56" t="s">
        <v>9</v>
      </c>
      <c r="X158" s="61">
        <v>38</v>
      </c>
      <c r="Y158" s="62">
        <v>25</v>
      </c>
    </row>
    <row r="159" spans="1:25" ht="15.75" customHeight="1" x14ac:dyDescent="0.25">
      <c r="A159" s="4" t="s">
        <v>284</v>
      </c>
      <c r="B159" s="4">
        <v>437</v>
      </c>
      <c r="C159" s="4" t="s">
        <v>32</v>
      </c>
      <c r="D159" s="4" t="s">
        <v>285</v>
      </c>
      <c r="E159" s="4" t="s">
        <v>9</v>
      </c>
      <c r="F159" s="4">
        <v>276</v>
      </c>
      <c r="G159" s="4">
        <v>0</v>
      </c>
      <c r="H159" s="4">
        <v>1</v>
      </c>
      <c r="I159" s="4">
        <v>0</v>
      </c>
      <c r="L159" s="4">
        <v>1</v>
      </c>
      <c r="P159" s="4">
        <v>7</v>
      </c>
      <c r="Q159" s="4">
        <v>1</v>
      </c>
      <c r="R159" s="4">
        <v>8</v>
      </c>
      <c r="S159" s="4">
        <v>1</v>
      </c>
      <c r="T159" s="4">
        <v>9</v>
      </c>
      <c r="V159" s="56" t="s">
        <v>43</v>
      </c>
      <c r="W159" s="56" t="s">
        <v>9</v>
      </c>
      <c r="X159" s="61">
        <v>17</v>
      </c>
      <c r="Y159" s="62">
        <v>6</v>
      </c>
    </row>
    <row r="160" spans="1:25" ht="15.75" customHeight="1" x14ac:dyDescent="0.25">
      <c r="C160" s="4" t="s">
        <v>32</v>
      </c>
      <c r="D160" s="4" t="s">
        <v>285</v>
      </c>
      <c r="E160" s="4" t="s">
        <v>9</v>
      </c>
      <c r="F160" s="4">
        <v>728</v>
      </c>
      <c r="G160" s="4">
        <v>0</v>
      </c>
      <c r="H160" s="4">
        <v>0</v>
      </c>
      <c r="I160" s="4">
        <v>0</v>
      </c>
      <c r="R160" s="4">
        <v>0</v>
      </c>
      <c r="S160" s="4">
        <v>0</v>
      </c>
      <c r="T160" s="4">
        <v>0</v>
      </c>
      <c r="V160" s="56" t="s">
        <v>293</v>
      </c>
      <c r="W160" s="56" t="s">
        <v>9</v>
      </c>
      <c r="X160" s="61">
        <v>5</v>
      </c>
      <c r="Y160" s="62">
        <v>1</v>
      </c>
    </row>
    <row r="161" spans="1:25" ht="15.75" customHeight="1" x14ac:dyDescent="0.25">
      <c r="C161" s="4" t="s">
        <v>32</v>
      </c>
      <c r="D161" s="4" t="s">
        <v>285</v>
      </c>
      <c r="E161" s="4" t="s">
        <v>9</v>
      </c>
      <c r="F161" s="4" t="s">
        <v>288</v>
      </c>
      <c r="G161" s="4">
        <v>0</v>
      </c>
      <c r="H161" s="4">
        <v>1</v>
      </c>
      <c r="I161" s="4">
        <v>0</v>
      </c>
      <c r="L161" s="4">
        <v>1</v>
      </c>
      <c r="P161" s="4">
        <v>3</v>
      </c>
      <c r="R161" s="4">
        <v>4</v>
      </c>
      <c r="S161" s="4">
        <v>0</v>
      </c>
      <c r="T161" s="4">
        <v>4</v>
      </c>
      <c r="V161" s="56" t="s">
        <v>89</v>
      </c>
      <c r="W161" s="56" t="s">
        <v>9</v>
      </c>
      <c r="X161" s="61">
        <v>6</v>
      </c>
      <c r="Y161" s="62">
        <v>2</v>
      </c>
    </row>
    <row r="162" spans="1:25" ht="15.75" customHeight="1" x14ac:dyDescent="0.25">
      <c r="C162" s="4" t="s">
        <v>32</v>
      </c>
      <c r="D162" s="4" t="s">
        <v>285</v>
      </c>
      <c r="E162" s="4" t="s">
        <v>9</v>
      </c>
      <c r="F162" s="4">
        <v>30057</v>
      </c>
      <c r="G162" s="4">
        <v>0</v>
      </c>
      <c r="H162" s="4">
        <v>0</v>
      </c>
      <c r="I162" s="4">
        <v>0</v>
      </c>
      <c r="R162" s="4">
        <v>0</v>
      </c>
      <c r="S162" s="4">
        <v>0</v>
      </c>
      <c r="T162" s="4">
        <v>0</v>
      </c>
      <c r="V162" s="56" t="s">
        <v>28</v>
      </c>
      <c r="W162" s="56" t="s">
        <v>9</v>
      </c>
      <c r="X162" s="61">
        <v>14</v>
      </c>
      <c r="Y162" s="62">
        <v>6</v>
      </c>
    </row>
    <row r="163" spans="1:25" ht="15.75" customHeight="1" x14ac:dyDescent="0.25">
      <c r="C163" s="4" t="s">
        <v>32</v>
      </c>
      <c r="D163" s="4" t="s">
        <v>285</v>
      </c>
      <c r="E163" s="4" t="s">
        <v>9</v>
      </c>
      <c r="F163" s="4" t="s">
        <v>289</v>
      </c>
      <c r="G163" s="4">
        <v>0</v>
      </c>
      <c r="H163" s="4">
        <v>0</v>
      </c>
      <c r="I163" s="4">
        <v>0</v>
      </c>
      <c r="R163" s="4">
        <v>0</v>
      </c>
      <c r="S163" s="4">
        <v>0</v>
      </c>
      <c r="T163" s="4">
        <v>0</v>
      </c>
      <c r="V163" s="56" t="s">
        <v>88</v>
      </c>
      <c r="W163" s="56" t="s">
        <v>9</v>
      </c>
      <c r="X163" s="61">
        <v>102</v>
      </c>
      <c r="Y163" s="62">
        <v>50</v>
      </c>
    </row>
    <row r="164" spans="1:25" ht="15.75" customHeight="1" x14ac:dyDescent="0.25">
      <c r="C164" s="4" t="s">
        <v>32</v>
      </c>
      <c r="D164" s="4" t="s">
        <v>285</v>
      </c>
      <c r="E164" s="4" t="s">
        <v>9</v>
      </c>
      <c r="F164" s="4" t="s">
        <v>290</v>
      </c>
      <c r="G164" s="4">
        <v>0</v>
      </c>
      <c r="H164" s="4">
        <v>0</v>
      </c>
      <c r="I164" s="4">
        <v>0</v>
      </c>
      <c r="R164" s="4">
        <v>0</v>
      </c>
      <c r="S164" s="4">
        <v>0</v>
      </c>
      <c r="T164" s="4">
        <v>0</v>
      </c>
      <c r="V164" s="56" t="s">
        <v>27</v>
      </c>
      <c r="W164" s="56" t="s">
        <v>9</v>
      </c>
      <c r="X164" s="61">
        <v>36</v>
      </c>
      <c r="Y164" s="62">
        <v>23</v>
      </c>
    </row>
    <row r="165" spans="1:25" ht="15.75" customHeight="1" x14ac:dyDescent="0.25">
      <c r="A165" s="4" t="s">
        <v>284</v>
      </c>
      <c r="B165" s="4">
        <v>438</v>
      </c>
      <c r="C165" s="4" t="s">
        <v>33</v>
      </c>
      <c r="D165" s="4" t="s">
        <v>285</v>
      </c>
      <c r="E165" s="4" t="s">
        <v>9</v>
      </c>
      <c r="F165" s="4">
        <v>276</v>
      </c>
      <c r="G165" s="4">
        <v>1</v>
      </c>
      <c r="H165" s="4">
        <v>4</v>
      </c>
      <c r="I165" s="4">
        <v>0</v>
      </c>
      <c r="J165" s="4">
        <v>1</v>
      </c>
      <c r="L165" s="4">
        <v>1</v>
      </c>
      <c r="M165" s="4">
        <v>3</v>
      </c>
      <c r="R165" s="4">
        <v>2</v>
      </c>
      <c r="S165" s="4">
        <v>3</v>
      </c>
      <c r="T165" s="4">
        <v>5</v>
      </c>
      <c r="V165" s="56" t="s">
        <v>74</v>
      </c>
      <c r="W165" s="56" t="s">
        <v>37</v>
      </c>
      <c r="X165" s="61">
        <v>289</v>
      </c>
      <c r="Y165" s="62">
        <v>284</v>
      </c>
    </row>
    <row r="166" spans="1:25" ht="15.75" customHeight="1" x14ac:dyDescent="0.25">
      <c r="C166" s="4" t="s">
        <v>33</v>
      </c>
      <c r="D166" s="4" t="s">
        <v>285</v>
      </c>
      <c r="E166" s="4" t="s">
        <v>9</v>
      </c>
      <c r="F166" s="4">
        <v>728</v>
      </c>
      <c r="G166" s="4">
        <v>11</v>
      </c>
      <c r="H166" s="4">
        <v>0</v>
      </c>
      <c r="I166" s="4">
        <v>0</v>
      </c>
      <c r="J166" s="4">
        <v>10</v>
      </c>
      <c r="K166" s="4">
        <v>1</v>
      </c>
      <c r="P166" s="4">
        <v>6</v>
      </c>
      <c r="R166" s="4">
        <v>16</v>
      </c>
      <c r="S166" s="4">
        <v>1</v>
      </c>
      <c r="T166" s="4">
        <v>17</v>
      </c>
      <c r="V166" s="56" t="s">
        <v>175</v>
      </c>
      <c r="W166" s="56" t="s">
        <v>37</v>
      </c>
      <c r="X166" s="61">
        <v>2116</v>
      </c>
      <c r="Y166" s="62">
        <v>2177</v>
      </c>
    </row>
    <row r="167" spans="1:25" ht="15.75" customHeight="1" x14ac:dyDescent="0.25">
      <c r="C167" s="4" t="s">
        <v>33</v>
      </c>
      <c r="D167" s="4" t="s">
        <v>285</v>
      </c>
      <c r="E167" s="4" t="s">
        <v>9</v>
      </c>
      <c r="F167" s="4" t="s">
        <v>288</v>
      </c>
      <c r="G167" s="4">
        <v>8</v>
      </c>
      <c r="H167" s="4">
        <v>5</v>
      </c>
      <c r="I167" s="4">
        <v>0</v>
      </c>
      <c r="J167" s="4">
        <v>7</v>
      </c>
      <c r="K167" s="4">
        <v>1</v>
      </c>
      <c r="L167" s="4">
        <v>5</v>
      </c>
      <c r="R167" s="4">
        <v>12</v>
      </c>
      <c r="S167" s="4">
        <v>1</v>
      </c>
      <c r="T167" s="4">
        <v>13</v>
      </c>
      <c r="V167" s="56" t="s">
        <v>69</v>
      </c>
      <c r="W167" s="56" t="s">
        <v>37</v>
      </c>
      <c r="X167" s="61">
        <v>322</v>
      </c>
      <c r="Y167" s="62">
        <v>375</v>
      </c>
    </row>
    <row r="168" spans="1:25" ht="15.75" customHeight="1" x14ac:dyDescent="0.25">
      <c r="C168" s="4" t="s">
        <v>33</v>
      </c>
      <c r="D168" s="4" t="s">
        <v>285</v>
      </c>
      <c r="E168" s="4" t="s">
        <v>9</v>
      </c>
      <c r="F168" s="4">
        <v>30057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V168" s="56" t="s">
        <v>86</v>
      </c>
      <c r="W168" s="56" t="s">
        <v>9</v>
      </c>
      <c r="X168" s="61">
        <v>1624</v>
      </c>
      <c r="Y168" s="62">
        <v>698</v>
      </c>
    </row>
    <row r="169" spans="1:25" ht="15.75" customHeight="1" x14ac:dyDescent="0.25">
      <c r="C169" s="4" t="s">
        <v>33</v>
      </c>
      <c r="D169" s="4" t="s">
        <v>285</v>
      </c>
      <c r="E169" s="4" t="s">
        <v>9</v>
      </c>
      <c r="F169" s="4" t="s">
        <v>289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V169" s="56" t="s">
        <v>40</v>
      </c>
      <c r="W169" s="56" t="s">
        <v>9</v>
      </c>
      <c r="X169" s="61">
        <v>39</v>
      </c>
      <c r="Y169" s="62">
        <v>21</v>
      </c>
    </row>
    <row r="170" spans="1:25" ht="15.75" customHeight="1" x14ac:dyDescent="0.25">
      <c r="C170" s="4" t="s">
        <v>33</v>
      </c>
      <c r="D170" s="4" t="s">
        <v>285</v>
      </c>
      <c r="E170" s="4" t="s">
        <v>9</v>
      </c>
      <c r="F170" s="4" t="s">
        <v>290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V170" s="56" t="s">
        <v>39</v>
      </c>
      <c r="W170" s="56" t="s">
        <v>9</v>
      </c>
      <c r="X170" s="61">
        <v>63</v>
      </c>
      <c r="Y170" s="62">
        <v>23</v>
      </c>
    </row>
    <row r="171" spans="1:25" ht="15.75" customHeight="1" x14ac:dyDescent="0.25">
      <c r="A171" s="4" t="s">
        <v>294</v>
      </c>
      <c r="B171" s="4">
        <v>439</v>
      </c>
      <c r="C171" s="4" t="s">
        <v>34</v>
      </c>
      <c r="D171" s="4" t="s">
        <v>285</v>
      </c>
      <c r="E171" s="4" t="s">
        <v>1</v>
      </c>
      <c r="F171" s="4">
        <v>276</v>
      </c>
      <c r="G171" s="4">
        <v>13</v>
      </c>
      <c r="H171" s="4">
        <v>0</v>
      </c>
      <c r="I171" s="4">
        <v>0</v>
      </c>
      <c r="J171" s="4">
        <v>9</v>
      </c>
      <c r="K171" s="4">
        <v>4</v>
      </c>
      <c r="R171" s="4">
        <v>9</v>
      </c>
      <c r="S171" s="4">
        <v>4</v>
      </c>
      <c r="T171" s="4">
        <v>13</v>
      </c>
      <c r="V171" s="56" t="s">
        <v>87</v>
      </c>
      <c r="W171" s="56" t="s">
        <v>9</v>
      </c>
      <c r="X171" s="61">
        <v>131</v>
      </c>
      <c r="Y171" s="62">
        <v>85</v>
      </c>
    </row>
    <row r="172" spans="1:25" ht="15.75" customHeight="1" x14ac:dyDescent="0.25">
      <c r="C172" s="4" t="s">
        <v>34</v>
      </c>
      <c r="D172" s="4" t="s">
        <v>285</v>
      </c>
      <c r="E172" s="4" t="s">
        <v>1</v>
      </c>
      <c r="F172" s="4">
        <v>728</v>
      </c>
      <c r="G172" s="4">
        <v>0</v>
      </c>
      <c r="H172" s="4">
        <v>0</v>
      </c>
      <c r="I172" s="4">
        <v>0</v>
      </c>
      <c r="R172" s="4">
        <v>0</v>
      </c>
      <c r="S172" s="4">
        <v>0</v>
      </c>
      <c r="T172" s="4">
        <v>0</v>
      </c>
      <c r="V172" s="56" t="s">
        <v>38</v>
      </c>
      <c r="W172" s="56" t="s">
        <v>9</v>
      </c>
      <c r="X172" s="61">
        <v>60</v>
      </c>
      <c r="Y172" s="62">
        <v>37</v>
      </c>
    </row>
    <row r="173" spans="1:25" ht="15.75" customHeight="1" x14ac:dyDescent="0.25">
      <c r="C173" s="4" t="s">
        <v>34</v>
      </c>
      <c r="D173" s="4" t="s">
        <v>285</v>
      </c>
      <c r="E173" s="4" t="s">
        <v>1</v>
      </c>
      <c r="F173" s="4" t="s">
        <v>288</v>
      </c>
      <c r="G173" s="4">
        <v>9</v>
      </c>
      <c r="H173" s="4">
        <v>0</v>
      </c>
      <c r="I173" s="4">
        <v>10</v>
      </c>
      <c r="J173" s="4">
        <v>6</v>
      </c>
      <c r="K173" s="4">
        <v>3</v>
      </c>
      <c r="N173" s="4">
        <v>6</v>
      </c>
      <c r="O173" s="4">
        <v>4</v>
      </c>
      <c r="R173" s="4">
        <v>12</v>
      </c>
      <c r="S173" s="4">
        <v>7</v>
      </c>
      <c r="T173" s="4">
        <v>19</v>
      </c>
      <c r="V173" s="56" t="s">
        <v>85</v>
      </c>
      <c r="W173" s="56" t="s">
        <v>9</v>
      </c>
      <c r="X173" s="61">
        <v>221</v>
      </c>
      <c r="Y173" s="62">
        <v>135</v>
      </c>
    </row>
    <row r="174" spans="1:25" ht="15.75" customHeight="1" x14ac:dyDescent="0.25">
      <c r="C174" s="4" t="s">
        <v>34</v>
      </c>
      <c r="D174" s="4" t="s">
        <v>285</v>
      </c>
      <c r="E174" s="4" t="s">
        <v>1</v>
      </c>
      <c r="F174" s="4">
        <v>30057</v>
      </c>
      <c r="G174" s="4">
        <v>0</v>
      </c>
      <c r="H174" s="4">
        <v>0</v>
      </c>
      <c r="I174" s="4">
        <v>0</v>
      </c>
      <c r="R174" s="4">
        <v>0</v>
      </c>
      <c r="S174" s="4">
        <v>0</v>
      </c>
      <c r="T174" s="4">
        <v>0</v>
      </c>
      <c r="V174" s="56" t="s">
        <v>84</v>
      </c>
      <c r="W174" s="56" t="s">
        <v>9</v>
      </c>
      <c r="X174" s="61">
        <v>182</v>
      </c>
      <c r="Y174" s="62">
        <v>94</v>
      </c>
    </row>
    <row r="175" spans="1:25" ht="15.75" customHeight="1" x14ac:dyDescent="0.25">
      <c r="C175" s="4" t="s">
        <v>34</v>
      </c>
      <c r="D175" s="4" t="s">
        <v>285</v>
      </c>
      <c r="E175" s="4" t="s">
        <v>1</v>
      </c>
      <c r="F175" s="4" t="s">
        <v>289</v>
      </c>
      <c r="G175" s="4">
        <v>0</v>
      </c>
      <c r="H175" s="4">
        <v>0</v>
      </c>
      <c r="I175" s="4">
        <v>0</v>
      </c>
      <c r="R175" s="4">
        <v>0</v>
      </c>
      <c r="S175" s="4">
        <v>0</v>
      </c>
      <c r="T175" s="4">
        <v>0</v>
      </c>
      <c r="V175" s="56" t="s">
        <v>173</v>
      </c>
      <c r="W175" s="56" t="s">
        <v>37</v>
      </c>
      <c r="X175" s="61">
        <v>1176</v>
      </c>
      <c r="Y175" s="62">
        <v>686</v>
      </c>
    </row>
    <row r="176" spans="1:25" ht="15.75" customHeight="1" x14ac:dyDescent="0.25">
      <c r="C176" s="4" t="s">
        <v>34</v>
      </c>
      <c r="D176" s="4" t="s">
        <v>285</v>
      </c>
      <c r="E176" s="4" t="s">
        <v>1</v>
      </c>
      <c r="F176" s="4" t="s">
        <v>290</v>
      </c>
      <c r="G176" s="4">
        <v>0</v>
      </c>
      <c r="H176" s="4">
        <v>0</v>
      </c>
      <c r="I176" s="4">
        <v>0</v>
      </c>
      <c r="R176" s="4">
        <v>0</v>
      </c>
      <c r="S176" s="4">
        <v>0</v>
      </c>
      <c r="T176" s="4">
        <v>0</v>
      </c>
      <c r="V176" s="56" t="s">
        <v>72</v>
      </c>
      <c r="W176" s="56" t="s">
        <v>37</v>
      </c>
      <c r="X176" s="61">
        <v>444</v>
      </c>
      <c r="Y176" s="62">
        <v>509</v>
      </c>
    </row>
    <row r="177" spans="1:25" ht="15.75" customHeight="1" x14ac:dyDescent="0.25">
      <c r="A177" s="4" t="s">
        <v>294</v>
      </c>
      <c r="B177" s="4">
        <v>440</v>
      </c>
      <c r="C177" s="4" t="s">
        <v>35</v>
      </c>
      <c r="D177" s="4" t="s">
        <v>285</v>
      </c>
      <c r="E177" s="4" t="s">
        <v>1</v>
      </c>
      <c r="F177" s="4">
        <v>276</v>
      </c>
      <c r="G177" s="4">
        <v>0</v>
      </c>
      <c r="H177" s="4">
        <v>0</v>
      </c>
      <c r="I177" s="4">
        <v>0</v>
      </c>
      <c r="R177" s="4">
        <v>0</v>
      </c>
      <c r="S177" s="4">
        <v>0</v>
      </c>
      <c r="T177" s="4">
        <v>0</v>
      </c>
      <c r="V177" s="56" t="s">
        <v>71</v>
      </c>
      <c r="W177" s="56" t="s">
        <v>37</v>
      </c>
      <c r="X177" s="61">
        <v>600</v>
      </c>
      <c r="Y177" s="62">
        <v>401</v>
      </c>
    </row>
    <row r="178" spans="1:25" ht="15.75" customHeight="1" x14ac:dyDescent="0.25">
      <c r="C178" s="4" t="s">
        <v>35</v>
      </c>
      <c r="D178" s="4" t="s">
        <v>285</v>
      </c>
      <c r="E178" s="4" t="s">
        <v>1</v>
      </c>
      <c r="F178" s="4">
        <v>728</v>
      </c>
      <c r="G178" s="4">
        <v>2</v>
      </c>
      <c r="H178" s="4">
        <v>5</v>
      </c>
      <c r="I178" s="4">
        <v>1</v>
      </c>
      <c r="J178" s="4">
        <v>2</v>
      </c>
      <c r="L178" s="4">
        <v>5</v>
      </c>
      <c r="N178" s="4">
        <v>1</v>
      </c>
      <c r="P178" s="4">
        <v>2</v>
      </c>
      <c r="R178" s="4">
        <v>10</v>
      </c>
      <c r="S178" s="4">
        <v>0</v>
      </c>
      <c r="T178" s="4">
        <v>10</v>
      </c>
      <c r="V178" s="56" t="s">
        <v>112</v>
      </c>
      <c r="W178" s="56" t="s">
        <v>37</v>
      </c>
      <c r="X178" s="61">
        <v>170</v>
      </c>
      <c r="Y178" s="62">
        <v>173</v>
      </c>
    </row>
    <row r="179" spans="1:25" ht="15.75" customHeight="1" x14ac:dyDescent="0.25">
      <c r="C179" s="4" t="s">
        <v>35</v>
      </c>
      <c r="D179" s="4" t="s">
        <v>285</v>
      </c>
      <c r="E179" s="4" t="s">
        <v>1</v>
      </c>
      <c r="F179" s="4" t="s">
        <v>288</v>
      </c>
      <c r="G179" s="4">
        <v>1</v>
      </c>
      <c r="H179" s="4">
        <v>5</v>
      </c>
      <c r="I179" s="4">
        <v>0</v>
      </c>
      <c r="J179" s="4">
        <v>1</v>
      </c>
      <c r="M179" s="4">
        <v>5</v>
      </c>
      <c r="P179" s="4">
        <v>1</v>
      </c>
      <c r="R179" s="4">
        <v>2</v>
      </c>
      <c r="S179" s="4">
        <v>5</v>
      </c>
      <c r="T179" s="4">
        <v>7</v>
      </c>
      <c r="V179" s="56" t="s">
        <v>60</v>
      </c>
      <c r="W179" s="56" t="s">
        <v>9</v>
      </c>
      <c r="X179" s="61">
        <v>9</v>
      </c>
      <c r="Y179" s="62">
        <v>11</v>
      </c>
    </row>
    <row r="180" spans="1:25" ht="15.75" customHeight="1" x14ac:dyDescent="0.25">
      <c r="C180" s="4" t="s">
        <v>35</v>
      </c>
      <c r="D180" s="4" t="s">
        <v>285</v>
      </c>
      <c r="E180" s="4" t="s">
        <v>1</v>
      </c>
      <c r="F180" s="4">
        <v>30057</v>
      </c>
      <c r="G180" s="4">
        <v>0</v>
      </c>
      <c r="H180" s="4">
        <v>0</v>
      </c>
      <c r="I180" s="4">
        <v>0</v>
      </c>
      <c r="R180" s="4">
        <v>0</v>
      </c>
      <c r="S180" s="4">
        <v>0</v>
      </c>
      <c r="T180" s="4">
        <v>0</v>
      </c>
      <c r="V180" s="56" t="s">
        <v>155</v>
      </c>
      <c r="W180" s="56" t="s">
        <v>37</v>
      </c>
      <c r="X180" s="61">
        <v>167</v>
      </c>
      <c r="Y180" s="62"/>
    </row>
    <row r="181" spans="1:25" ht="15.75" customHeight="1" x14ac:dyDescent="0.25">
      <c r="C181" s="4" t="s">
        <v>35</v>
      </c>
      <c r="D181" s="4" t="s">
        <v>285</v>
      </c>
      <c r="E181" s="4" t="s">
        <v>1</v>
      </c>
      <c r="F181" s="4" t="s">
        <v>289</v>
      </c>
      <c r="G181" s="4">
        <v>0</v>
      </c>
      <c r="H181" s="4">
        <v>0</v>
      </c>
      <c r="I181" s="4">
        <v>0</v>
      </c>
      <c r="R181" s="4">
        <v>0</v>
      </c>
      <c r="S181" s="4">
        <v>0</v>
      </c>
      <c r="T181" s="4">
        <v>0</v>
      </c>
      <c r="V181" s="56" t="s">
        <v>174</v>
      </c>
      <c r="W181" s="56" t="s">
        <v>37</v>
      </c>
      <c r="X181" s="61">
        <v>645</v>
      </c>
      <c r="Y181" s="62">
        <v>476</v>
      </c>
    </row>
    <row r="182" spans="1:25" ht="15.75" customHeight="1" x14ac:dyDescent="0.25">
      <c r="C182" s="4" t="s">
        <v>35</v>
      </c>
      <c r="D182" s="4" t="s">
        <v>285</v>
      </c>
      <c r="E182" s="4" t="s">
        <v>1</v>
      </c>
      <c r="F182" s="4" t="s">
        <v>290</v>
      </c>
      <c r="G182" s="4">
        <v>0</v>
      </c>
      <c r="H182" s="4">
        <v>0</v>
      </c>
      <c r="I182" s="4">
        <v>0</v>
      </c>
      <c r="R182" s="4">
        <v>0</v>
      </c>
      <c r="S182" s="4">
        <v>0</v>
      </c>
      <c r="T182" s="4">
        <v>0</v>
      </c>
      <c r="V182" s="56" t="s">
        <v>116</v>
      </c>
      <c r="W182" s="56" t="s">
        <v>37</v>
      </c>
      <c r="X182" s="61">
        <v>56</v>
      </c>
      <c r="Y182" s="62">
        <v>41</v>
      </c>
    </row>
    <row r="183" spans="1:25" ht="15.75" customHeight="1" x14ac:dyDescent="0.25">
      <c r="A183" s="4" t="s">
        <v>294</v>
      </c>
      <c r="B183" s="4">
        <v>441</v>
      </c>
      <c r="C183" s="4" t="s">
        <v>36</v>
      </c>
      <c r="D183" s="4" t="s">
        <v>285</v>
      </c>
      <c r="E183" s="4" t="s">
        <v>37</v>
      </c>
      <c r="F183" s="4">
        <v>276</v>
      </c>
      <c r="G183" s="4">
        <v>0</v>
      </c>
      <c r="H183" s="4">
        <v>0</v>
      </c>
      <c r="I183" s="4">
        <v>0</v>
      </c>
      <c r="R183" s="4">
        <v>0</v>
      </c>
      <c r="S183" s="4">
        <v>0</v>
      </c>
      <c r="T183" s="4">
        <v>0</v>
      </c>
      <c r="V183" s="56" t="s">
        <v>117</v>
      </c>
      <c r="W183" s="56" t="s">
        <v>37</v>
      </c>
      <c r="X183" s="61">
        <v>210</v>
      </c>
      <c r="Y183" s="62">
        <v>86</v>
      </c>
    </row>
    <row r="184" spans="1:25" ht="15.75" customHeight="1" x14ac:dyDescent="0.25">
      <c r="C184" s="4" t="s">
        <v>36</v>
      </c>
      <c r="D184" s="4" t="s">
        <v>285</v>
      </c>
      <c r="E184" s="4" t="s">
        <v>37</v>
      </c>
      <c r="F184" s="4">
        <v>728</v>
      </c>
      <c r="G184" s="4">
        <v>0</v>
      </c>
      <c r="H184" s="4">
        <v>0</v>
      </c>
      <c r="I184" s="4">
        <v>17</v>
      </c>
      <c r="J184" s="4">
        <v>0</v>
      </c>
      <c r="K184" s="4">
        <v>0</v>
      </c>
      <c r="L184" s="4">
        <v>0</v>
      </c>
      <c r="M184" s="4">
        <v>0</v>
      </c>
      <c r="N184" s="4">
        <v>8</v>
      </c>
      <c r="O184" s="4">
        <v>9</v>
      </c>
      <c r="P184" s="4">
        <v>0</v>
      </c>
      <c r="Q184" s="4">
        <v>0</v>
      </c>
      <c r="R184" s="4">
        <v>8</v>
      </c>
      <c r="S184" s="4">
        <v>9</v>
      </c>
      <c r="T184" s="4">
        <v>17</v>
      </c>
      <c r="V184" s="56" t="s">
        <v>118</v>
      </c>
      <c r="W184" s="56" t="s">
        <v>37</v>
      </c>
      <c r="X184" s="61">
        <v>0</v>
      </c>
      <c r="Y184" s="62">
        <v>0</v>
      </c>
    </row>
    <row r="185" spans="1:25" ht="15.75" customHeight="1" x14ac:dyDescent="0.25">
      <c r="C185" s="4" t="s">
        <v>36</v>
      </c>
      <c r="D185" s="4" t="s">
        <v>285</v>
      </c>
      <c r="E185" s="4" t="s">
        <v>37</v>
      </c>
      <c r="F185" s="4" t="s">
        <v>288</v>
      </c>
      <c r="G185" s="4">
        <v>0</v>
      </c>
      <c r="H185" s="4">
        <v>0</v>
      </c>
      <c r="I185" s="4">
        <v>58</v>
      </c>
      <c r="J185" s="4">
        <v>0</v>
      </c>
      <c r="K185" s="4">
        <v>0</v>
      </c>
      <c r="L185" s="4">
        <v>0</v>
      </c>
      <c r="M185" s="4">
        <v>0</v>
      </c>
      <c r="N185" s="4">
        <v>31</v>
      </c>
      <c r="O185" s="4">
        <v>27</v>
      </c>
      <c r="P185" s="4">
        <v>0</v>
      </c>
      <c r="Q185" s="4">
        <v>2</v>
      </c>
      <c r="R185" s="4">
        <v>31</v>
      </c>
      <c r="S185" s="4">
        <v>29</v>
      </c>
      <c r="T185" s="4">
        <v>60</v>
      </c>
      <c r="V185" s="56" t="s">
        <v>159</v>
      </c>
      <c r="W185" s="56" t="s">
        <v>37</v>
      </c>
      <c r="X185" s="61">
        <v>27</v>
      </c>
      <c r="Y185" s="62">
        <v>48</v>
      </c>
    </row>
    <row r="186" spans="1:25" ht="15.75" customHeight="1" x14ac:dyDescent="0.25">
      <c r="C186" s="4" t="s">
        <v>36</v>
      </c>
      <c r="D186" s="4" t="s">
        <v>285</v>
      </c>
      <c r="E186" s="4" t="s">
        <v>37</v>
      </c>
      <c r="F186" s="4">
        <v>30057</v>
      </c>
      <c r="G186" s="4">
        <v>0</v>
      </c>
      <c r="H186" s="4">
        <v>0</v>
      </c>
      <c r="I186" s="4">
        <v>0</v>
      </c>
      <c r="R186" s="4">
        <v>0</v>
      </c>
      <c r="S186" s="4">
        <v>0</v>
      </c>
      <c r="T186" s="4">
        <v>0</v>
      </c>
      <c r="V186" s="56" t="s">
        <v>131</v>
      </c>
      <c r="W186" s="56" t="s">
        <v>9</v>
      </c>
      <c r="X186" s="61">
        <v>26</v>
      </c>
      <c r="Y186" s="62">
        <v>29</v>
      </c>
    </row>
    <row r="187" spans="1:25" ht="15.75" customHeight="1" x14ac:dyDescent="0.25">
      <c r="C187" s="4" t="s">
        <v>36</v>
      </c>
      <c r="D187" s="4" t="s">
        <v>285</v>
      </c>
      <c r="E187" s="4" t="s">
        <v>37</v>
      </c>
      <c r="F187" s="4" t="s">
        <v>289</v>
      </c>
      <c r="G187" s="4">
        <v>0</v>
      </c>
      <c r="H187" s="4">
        <v>0</v>
      </c>
      <c r="I187" s="4">
        <v>0</v>
      </c>
      <c r="R187" s="4">
        <v>0</v>
      </c>
      <c r="S187" s="4">
        <v>0</v>
      </c>
      <c r="T187" s="4">
        <v>0</v>
      </c>
      <c r="V187" s="56" t="s">
        <v>132</v>
      </c>
      <c r="W187" s="56" t="s">
        <v>37</v>
      </c>
      <c r="X187" s="61">
        <v>339</v>
      </c>
      <c r="Y187" s="62">
        <v>388</v>
      </c>
    </row>
    <row r="188" spans="1:25" ht="15.75" customHeight="1" x14ac:dyDescent="0.25">
      <c r="C188" s="4" t="s">
        <v>36</v>
      </c>
      <c r="D188" s="4" t="s">
        <v>285</v>
      </c>
      <c r="E188" s="4" t="s">
        <v>37</v>
      </c>
      <c r="F188" s="4" t="s">
        <v>290</v>
      </c>
      <c r="G188" s="4">
        <v>0</v>
      </c>
      <c r="H188" s="4">
        <v>0</v>
      </c>
      <c r="I188" s="4">
        <v>0</v>
      </c>
      <c r="R188" s="4">
        <v>0</v>
      </c>
      <c r="S188" s="4">
        <v>0</v>
      </c>
      <c r="T188" s="4">
        <v>0</v>
      </c>
      <c r="V188" s="56" t="s">
        <v>36</v>
      </c>
      <c r="W188" s="56" t="s">
        <v>37</v>
      </c>
      <c r="X188" s="61">
        <v>39</v>
      </c>
      <c r="Y188" s="62">
        <v>38</v>
      </c>
    </row>
    <row r="189" spans="1:25" ht="15.75" customHeight="1" x14ac:dyDescent="0.25">
      <c r="A189" s="4" t="s">
        <v>294</v>
      </c>
      <c r="B189" s="4">
        <v>442</v>
      </c>
      <c r="C189" s="4" t="s">
        <v>38</v>
      </c>
      <c r="D189" s="4" t="s">
        <v>291</v>
      </c>
      <c r="E189" s="4" t="s">
        <v>9</v>
      </c>
      <c r="F189" s="4">
        <v>276</v>
      </c>
      <c r="G189" s="4">
        <v>6</v>
      </c>
      <c r="H189" s="4">
        <v>5</v>
      </c>
      <c r="I189" s="4">
        <v>22</v>
      </c>
      <c r="J189" s="4">
        <v>4</v>
      </c>
      <c r="K189" s="4">
        <v>2</v>
      </c>
      <c r="L189" s="4">
        <v>4</v>
      </c>
      <c r="M189" s="4">
        <v>1</v>
      </c>
      <c r="N189" s="4">
        <v>11</v>
      </c>
      <c r="O189" s="4">
        <v>11</v>
      </c>
      <c r="P189" s="4">
        <v>0</v>
      </c>
      <c r="Q189" s="4">
        <v>0</v>
      </c>
      <c r="R189" s="4">
        <v>19</v>
      </c>
      <c r="S189" s="4">
        <v>14</v>
      </c>
      <c r="T189" s="4">
        <v>33</v>
      </c>
      <c r="V189" s="56" t="s">
        <v>130</v>
      </c>
      <c r="W189" s="56" t="s">
        <v>37</v>
      </c>
      <c r="X189" s="61">
        <v>164</v>
      </c>
      <c r="Y189" s="62">
        <v>189</v>
      </c>
    </row>
    <row r="190" spans="1:25" ht="15.75" customHeight="1" x14ac:dyDescent="0.25">
      <c r="C190" s="4" t="s">
        <v>38</v>
      </c>
      <c r="D190" s="4" t="s">
        <v>291</v>
      </c>
      <c r="E190" s="4" t="s">
        <v>9</v>
      </c>
      <c r="F190" s="4">
        <v>728</v>
      </c>
      <c r="G190" s="4">
        <v>5</v>
      </c>
      <c r="H190" s="4">
        <v>0</v>
      </c>
      <c r="I190" s="4">
        <v>11</v>
      </c>
      <c r="J190" s="4">
        <v>5</v>
      </c>
      <c r="K190" s="4">
        <v>0</v>
      </c>
      <c r="L190" s="4">
        <v>0</v>
      </c>
      <c r="M190" s="4">
        <v>0</v>
      </c>
      <c r="N190" s="4">
        <v>11</v>
      </c>
      <c r="P190" s="4">
        <v>0</v>
      </c>
      <c r="Q190" s="4">
        <v>0</v>
      </c>
      <c r="R190" s="4">
        <v>16</v>
      </c>
      <c r="S190" s="4">
        <v>0</v>
      </c>
      <c r="T190" s="4">
        <v>16</v>
      </c>
      <c r="V190" s="56" t="s">
        <v>25</v>
      </c>
      <c r="W190" s="56" t="s">
        <v>9</v>
      </c>
      <c r="X190" s="61">
        <v>15</v>
      </c>
      <c r="Y190" s="62">
        <v>11</v>
      </c>
    </row>
    <row r="191" spans="1:25" ht="15.75" customHeight="1" x14ac:dyDescent="0.25">
      <c r="C191" s="4" t="s">
        <v>38</v>
      </c>
      <c r="D191" s="4" t="s">
        <v>291</v>
      </c>
      <c r="E191" s="4" t="s">
        <v>9</v>
      </c>
      <c r="F191" s="4" t="s">
        <v>288</v>
      </c>
      <c r="G191" s="4">
        <v>17</v>
      </c>
      <c r="H191" s="4">
        <v>3</v>
      </c>
      <c r="I191" s="4">
        <v>27</v>
      </c>
      <c r="J191" s="4">
        <v>12</v>
      </c>
      <c r="K191" s="4">
        <v>5</v>
      </c>
      <c r="L191" s="4">
        <v>1</v>
      </c>
      <c r="M191" s="4">
        <v>2</v>
      </c>
      <c r="N191" s="4">
        <v>11</v>
      </c>
      <c r="O191" s="4">
        <v>16</v>
      </c>
      <c r="P191" s="4">
        <v>0</v>
      </c>
      <c r="Q191" s="4">
        <v>0</v>
      </c>
      <c r="R191" s="4">
        <v>24</v>
      </c>
      <c r="S191" s="4">
        <v>23</v>
      </c>
      <c r="T191" s="4">
        <v>47</v>
      </c>
      <c r="V191" s="56" t="s">
        <v>126</v>
      </c>
      <c r="W191" s="56" t="s">
        <v>1</v>
      </c>
      <c r="X191" s="61">
        <v>131</v>
      </c>
      <c r="Y191" s="62">
        <v>30</v>
      </c>
    </row>
    <row r="192" spans="1:25" ht="15.75" customHeight="1" x14ac:dyDescent="0.25">
      <c r="C192" s="4" t="s">
        <v>38</v>
      </c>
      <c r="D192" s="4" t="s">
        <v>291</v>
      </c>
      <c r="E192" s="4" t="s">
        <v>9</v>
      </c>
      <c r="F192" s="4">
        <v>30057</v>
      </c>
      <c r="G192" s="4">
        <v>1</v>
      </c>
      <c r="H192" s="4">
        <v>0</v>
      </c>
      <c r="I192" s="4">
        <v>0</v>
      </c>
      <c r="J192" s="4">
        <v>1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</v>
      </c>
      <c r="S192" s="4">
        <v>0</v>
      </c>
      <c r="T192" s="4">
        <v>1</v>
      </c>
      <c r="V192" s="56" t="s">
        <v>127</v>
      </c>
      <c r="W192" s="56" t="s">
        <v>1</v>
      </c>
      <c r="X192" s="61">
        <v>21</v>
      </c>
      <c r="Y192" s="62">
        <v>26</v>
      </c>
    </row>
    <row r="193" spans="1:25" ht="15.75" customHeight="1" x14ac:dyDescent="0.25">
      <c r="C193" s="4" t="s">
        <v>38</v>
      </c>
      <c r="D193" s="4" t="s">
        <v>291</v>
      </c>
      <c r="E193" s="4" t="s">
        <v>9</v>
      </c>
      <c r="F193" s="4" t="s">
        <v>289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V193" s="56" t="s">
        <v>123</v>
      </c>
      <c r="W193" s="56" t="s">
        <v>1</v>
      </c>
      <c r="X193" s="61">
        <v>27</v>
      </c>
      <c r="Y193" s="62">
        <v>10</v>
      </c>
    </row>
    <row r="194" spans="1:25" ht="15.75" customHeight="1" x14ac:dyDescent="0.25">
      <c r="C194" s="4" t="s">
        <v>38</v>
      </c>
      <c r="D194" s="4" t="s">
        <v>291</v>
      </c>
      <c r="E194" s="4" t="s">
        <v>9</v>
      </c>
      <c r="F194" s="4" t="s">
        <v>290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V194" s="56" t="s">
        <v>125</v>
      </c>
      <c r="W194" s="56" t="s">
        <v>1</v>
      </c>
      <c r="X194" s="61">
        <v>72</v>
      </c>
      <c r="Y194" s="62">
        <v>172</v>
      </c>
    </row>
    <row r="195" spans="1:25" ht="15.75" customHeight="1" x14ac:dyDescent="0.25">
      <c r="A195" s="4" t="s">
        <v>294</v>
      </c>
      <c r="B195" s="4">
        <v>443</v>
      </c>
      <c r="C195" s="4" t="s">
        <v>39</v>
      </c>
      <c r="D195" s="4" t="s">
        <v>285</v>
      </c>
      <c r="E195" s="4" t="s">
        <v>9</v>
      </c>
      <c r="F195" s="4">
        <v>276</v>
      </c>
      <c r="G195" s="4">
        <v>17</v>
      </c>
      <c r="H195" s="4">
        <v>1</v>
      </c>
      <c r="I195" s="4">
        <v>15</v>
      </c>
      <c r="J195" s="4">
        <v>15</v>
      </c>
      <c r="K195" s="4">
        <v>2</v>
      </c>
      <c r="L195" s="4">
        <v>1</v>
      </c>
      <c r="N195" s="4">
        <v>12</v>
      </c>
      <c r="O195" s="4">
        <v>3</v>
      </c>
      <c r="P195" s="4">
        <v>1</v>
      </c>
      <c r="R195" s="4">
        <v>29</v>
      </c>
      <c r="S195" s="4">
        <v>5</v>
      </c>
      <c r="T195" s="4">
        <v>34</v>
      </c>
      <c r="V195" s="56" t="s">
        <v>124</v>
      </c>
      <c r="W195" s="56" t="s">
        <v>37</v>
      </c>
      <c r="X195" s="61">
        <v>42</v>
      </c>
      <c r="Y195" s="62">
        <v>27</v>
      </c>
    </row>
    <row r="196" spans="1:25" ht="15.75" customHeight="1" x14ac:dyDescent="0.25">
      <c r="C196" s="4" t="s">
        <v>39</v>
      </c>
      <c r="D196" s="4" t="s">
        <v>285</v>
      </c>
      <c r="E196" s="4" t="s">
        <v>9</v>
      </c>
      <c r="F196" s="4">
        <v>728</v>
      </c>
      <c r="G196" s="4">
        <v>11</v>
      </c>
      <c r="H196" s="4">
        <v>0</v>
      </c>
      <c r="I196" s="4">
        <v>3</v>
      </c>
      <c r="J196" s="4">
        <v>11</v>
      </c>
      <c r="N196" s="4">
        <v>1</v>
      </c>
      <c r="O196" s="4">
        <v>2</v>
      </c>
      <c r="R196" s="4">
        <v>12</v>
      </c>
      <c r="S196" s="4">
        <v>2</v>
      </c>
      <c r="T196" s="4">
        <v>14</v>
      </c>
      <c r="V196" s="56" t="s">
        <v>122</v>
      </c>
      <c r="W196" s="56" t="s">
        <v>37</v>
      </c>
      <c r="X196" s="61">
        <v>921</v>
      </c>
      <c r="Y196" s="62">
        <v>462</v>
      </c>
    </row>
    <row r="197" spans="1:25" ht="15.75" customHeight="1" x14ac:dyDescent="0.25">
      <c r="C197" s="4" t="s">
        <v>39</v>
      </c>
      <c r="D197" s="4" t="s">
        <v>285</v>
      </c>
      <c r="E197" s="4" t="s">
        <v>9</v>
      </c>
      <c r="F197" s="4" t="s">
        <v>288</v>
      </c>
      <c r="G197" s="4">
        <v>26</v>
      </c>
      <c r="H197" s="4">
        <v>1</v>
      </c>
      <c r="I197" s="4">
        <v>11</v>
      </c>
      <c r="J197" s="4">
        <v>15</v>
      </c>
      <c r="K197" s="4">
        <v>11</v>
      </c>
      <c r="L197" s="4">
        <v>1</v>
      </c>
      <c r="N197" s="4">
        <v>6</v>
      </c>
      <c r="O197" s="4">
        <v>5</v>
      </c>
      <c r="R197" s="4">
        <v>22</v>
      </c>
      <c r="S197" s="4">
        <v>16</v>
      </c>
      <c r="T197" s="4">
        <v>38</v>
      </c>
      <c r="V197" s="56" t="s">
        <v>121</v>
      </c>
      <c r="W197" s="56" t="s">
        <v>37</v>
      </c>
      <c r="X197" s="61">
        <v>55</v>
      </c>
      <c r="Y197" s="62">
        <v>28</v>
      </c>
    </row>
    <row r="198" spans="1:25" ht="15.75" customHeight="1" x14ac:dyDescent="0.25">
      <c r="C198" s="4" t="s">
        <v>39</v>
      </c>
      <c r="D198" s="4" t="s">
        <v>285</v>
      </c>
      <c r="E198" s="4" t="s">
        <v>9</v>
      </c>
      <c r="F198" s="4">
        <v>30057</v>
      </c>
      <c r="G198" s="4">
        <v>0</v>
      </c>
      <c r="H198" s="4">
        <v>0</v>
      </c>
      <c r="I198" s="4">
        <v>0</v>
      </c>
      <c r="R198" s="4">
        <v>0</v>
      </c>
      <c r="S198" s="4">
        <v>0</v>
      </c>
      <c r="T198" s="4">
        <v>0</v>
      </c>
      <c r="V198" s="56" t="s">
        <v>120</v>
      </c>
      <c r="W198" s="56" t="s">
        <v>37</v>
      </c>
      <c r="X198" s="61">
        <v>202</v>
      </c>
      <c r="Y198" s="62">
        <v>159</v>
      </c>
    </row>
    <row r="199" spans="1:25" ht="15.75" customHeight="1" x14ac:dyDescent="0.25">
      <c r="C199" s="4" t="s">
        <v>39</v>
      </c>
      <c r="D199" s="4" t="s">
        <v>285</v>
      </c>
      <c r="E199" s="4" t="s">
        <v>9</v>
      </c>
      <c r="F199" s="4" t="s">
        <v>289</v>
      </c>
      <c r="G199" s="4">
        <v>0</v>
      </c>
      <c r="H199" s="4">
        <v>0</v>
      </c>
      <c r="I199" s="4">
        <v>0</v>
      </c>
      <c r="R199" s="4">
        <v>0</v>
      </c>
      <c r="S199" s="4">
        <v>0</v>
      </c>
      <c r="T199" s="4">
        <v>0</v>
      </c>
      <c r="V199" s="56" t="s">
        <v>129</v>
      </c>
      <c r="W199" s="56" t="s">
        <v>1</v>
      </c>
      <c r="X199" s="61">
        <v>71</v>
      </c>
      <c r="Y199" s="62">
        <v>56</v>
      </c>
    </row>
    <row r="200" spans="1:25" ht="15.75" customHeight="1" x14ac:dyDescent="0.25">
      <c r="C200" s="4" t="s">
        <v>39</v>
      </c>
      <c r="D200" s="4" t="s">
        <v>285</v>
      </c>
      <c r="E200" s="4" t="s">
        <v>9</v>
      </c>
      <c r="F200" s="4" t="s">
        <v>290</v>
      </c>
      <c r="G200" s="4">
        <v>0</v>
      </c>
      <c r="H200" s="4">
        <v>0</v>
      </c>
      <c r="I200" s="4">
        <v>0</v>
      </c>
      <c r="R200" s="4">
        <v>0</v>
      </c>
      <c r="S200" s="4">
        <v>0</v>
      </c>
      <c r="T200" s="4">
        <v>0</v>
      </c>
      <c r="V200" s="56" t="s">
        <v>119</v>
      </c>
      <c r="W200" s="56" t="s">
        <v>1</v>
      </c>
      <c r="X200" s="61">
        <v>27</v>
      </c>
      <c r="Y200" s="62">
        <v>16</v>
      </c>
    </row>
    <row r="201" spans="1:25" ht="15.75" customHeight="1" x14ac:dyDescent="0.25">
      <c r="A201" s="4" t="s">
        <v>294</v>
      </c>
      <c r="B201" s="4">
        <v>444</v>
      </c>
      <c r="C201" s="4" t="s">
        <v>40</v>
      </c>
      <c r="D201" s="4" t="s">
        <v>285</v>
      </c>
      <c r="E201" s="4" t="s">
        <v>9</v>
      </c>
      <c r="F201" s="4">
        <v>276</v>
      </c>
      <c r="G201" s="4">
        <v>14</v>
      </c>
      <c r="H201" s="4">
        <v>0</v>
      </c>
      <c r="I201" s="4">
        <v>3</v>
      </c>
      <c r="J201" s="4">
        <v>8</v>
      </c>
      <c r="K201" s="4">
        <v>6</v>
      </c>
      <c r="L201" s="4">
        <v>0</v>
      </c>
      <c r="M201" s="4">
        <v>0</v>
      </c>
      <c r="N201" s="4">
        <v>1</v>
      </c>
      <c r="O201" s="4">
        <v>2</v>
      </c>
      <c r="P201" s="4">
        <v>2</v>
      </c>
      <c r="Q201" s="4">
        <v>2</v>
      </c>
      <c r="R201" s="4">
        <v>11</v>
      </c>
      <c r="S201" s="4">
        <v>10</v>
      </c>
      <c r="T201" s="4">
        <v>21</v>
      </c>
      <c r="V201" s="56" t="s">
        <v>128</v>
      </c>
      <c r="W201" s="56" t="s">
        <v>1</v>
      </c>
      <c r="X201" s="61">
        <v>50</v>
      </c>
      <c r="Y201" s="62">
        <v>36</v>
      </c>
    </row>
    <row r="202" spans="1:25" ht="15.75" customHeight="1" x14ac:dyDescent="0.25">
      <c r="C202" s="4" t="s">
        <v>40</v>
      </c>
      <c r="D202" s="4" t="s">
        <v>285</v>
      </c>
      <c r="E202" s="4" t="s">
        <v>9</v>
      </c>
      <c r="F202" s="4">
        <v>728</v>
      </c>
      <c r="G202" s="4">
        <v>1</v>
      </c>
      <c r="H202" s="4">
        <v>0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6</v>
      </c>
      <c r="Q202" s="4">
        <v>6</v>
      </c>
      <c r="R202" s="4">
        <v>7</v>
      </c>
      <c r="S202" s="4">
        <v>6</v>
      </c>
      <c r="T202" s="4">
        <v>13</v>
      </c>
      <c r="V202" s="56" t="s">
        <v>23</v>
      </c>
      <c r="W202" s="56" t="s">
        <v>1</v>
      </c>
      <c r="X202" s="61">
        <v>20</v>
      </c>
      <c r="Y202" s="62">
        <v>14</v>
      </c>
    </row>
    <row r="203" spans="1:25" ht="15.75" customHeight="1" x14ac:dyDescent="0.25">
      <c r="C203" s="4" t="s">
        <v>40</v>
      </c>
      <c r="D203" s="4" t="s">
        <v>285</v>
      </c>
      <c r="E203" s="4" t="s">
        <v>9</v>
      </c>
      <c r="F203" s="4" t="s">
        <v>288</v>
      </c>
      <c r="G203" s="4">
        <v>16</v>
      </c>
      <c r="H203" s="4">
        <v>0</v>
      </c>
      <c r="I203" s="4">
        <v>4</v>
      </c>
      <c r="J203" s="4">
        <v>11</v>
      </c>
      <c r="K203" s="4">
        <v>5</v>
      </c>
      <c r="L203" s="4">
        <v>0</v>
      </c>
      <c r="M203" s="4">
        <v>0</v>
      </c>
      <c r="N203" s="4">
        <v>4</v>
      </c>
      <c r="O203" s="4">
        <v>0</v>
      </c>
      <c r="P203" s="4">
        <v>6</v>
      </c>
      <c r="Q203" s="4">
        <v>0</v>
      </c>
      <c r="R203" s="4">
        <v>21</v>
      </c>
      <c r="S203" s="4">
        <v>5</v>
      </c>
      <c r="T203" s="4">
        <v>26</v>
      </c>
      <c r="V203" s="56" t="s">
        <v>24</v>
      </c>
      <c r="W203" s="56" t="s">
        <v>1</v>
      </c>
      <c r="X203" s="61">
        <v>23</v>
      </c>
      <c r="Y203" s="62">
        <v>25</v>
      </c>
    </row>
    <row r="204" spans="1:25" ht="15.75" customHeight="1" x14ac:dyDescent="0.25">
      <c r="C204" s="4" t="s">
        <v>40</v>
      </c>
      <c r="D204" s="4" t="s">
        <v>285</v>
      </c>
      <c r="E204" s="4" t="s">
        <v>9</v>
      </c>
      <c r="F204" s="4">
        <v>30057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V204" s="56" t="s">
        <v>34</v>
      </c>
      <c r="W204" s="56" t="s">
        <v>1</v>
      </c>
      <c r="X204" s="61">
        <v>21</v>
      </c>
      <c r="Y204" s="62">
        <v>11</v>
      </c>
    </row>
    <row r="205" spans="1:25" ht="15.75" customHeight="1" x14ac:dyDescent="0.25">
      <c r="C205" s="4" t="s">
        <v>40</v>
      </c>
      <c r="D205" s="4" t="s">
        <v>285</v>
      </c>
      <c r="E205" s="4" t="s">
        <v>9</v>
      </c>
      <c r="F205" s="4" t="s">
        <v>289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V205" s="63" t="s">
        <v>35</v>
      </c>
      <c r="W205" s="63" t="s">
        <v>1</v>
      </c>
      <c r="X205" s="64">
        <v>12</v>
      </c>
      <c r="Y205" s="65">
        <v>5</v>
      </c>
    </row>
    <row r="206" spans="1:25" ht="15.75" customHeight="1" x14ac:dyDescent="0.25">
      <c r="C206" s="4" t="s">
        <v>40</v>
      </c>
      <c r="D206" s="4" t="s">
        <v>285</v>
      </c>
      <c r="E206" s="4" t="s">
        <v>9</v>
      </c>
      <c r="F206" s="4" t="s">
        <v>290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</row>
    <row r="207" spans="1:25" ht="15.75" customHeight="1" x14ac:dyDescent="0.25">
      <c r="A207" s="4" t="s">
        <v>294</v>
      </c>
      <c r="B207" s="4">
        <v>445</v>
      </c>
      <c r="C207" s="4" t="s">
        <v>41</v>
      </c>
      <c r="D207" s="4" t="s">
        <v>285</v>
      </c>
      <c r="E207" s="4" t="s">
        <v>9</v>
      </c>
      <c r="F207" s="4">
        <v>276</v>
      </c>
      <c r="G207" s="4">
        <v>0</v>
      </c>
      <c r="H207" s="4">
        <v>3</v>
      </c>
      <c r="I207" s="4">
        <v>0</v>
      </c>
      <c r="L207" s="4">
        <v>2</v>
      </c>
      <c r="M207" s="4">
        <v>1</v>
      </c>
      <c r="R207" s="4">
        <v>2</v>
      </c>
      <c r="S207" s="4">
        <v>1</v>
      </c>
      <c r="T207" s="4">
        <v>3</v>
      </c>
    </row>
    <row r="208" spans="1:25" ht="15.75" customHeight="1" x14ac:dyDescent="0.25">
      <c r="C208" s="4" t="s">
        <v>41</v>
      </c>
      <c r="D208" s="4" t="s">
        <v>285</v>
      </c>
      <c r="E208" s="4" t="s">
        <v>9</v>
      </c>
      <c r="F208" s="4">
        <v>728</v>
      </c>
      <c r="G208" s="4">
        <v>0</v>
      </c>
      <c r="H208" s="4">
        <v>0</v>
      </c>
      <c r="I208" s="4">
        <v>0</v>
      </c>
      <c r="R208" s="4">
        <v>0</v>
      </c>
      <c r="S208" s="4">
        <v>0</v>
      </c>
      <c r="T208" s="4">
        <v>0</v>
      </c>
    </row>
    <row r="209" spans="1:26" ht="15.75" customHeight="1" x14ac:dyDescent="0.25">
      <c r="C209" s="4" t="s">
        <v>41</v>
      </c>
      <c r="D209" s="4" t="s">
        <v>285</v>
      </c>
      <c r="E209" s="4" t="s">
        <v>9</v>
      </c>
      <c r="F209" s="4" t="s">
        <v>288</v>
      </c>
      <c r="G209" s="4">
        <v>0</v>
      </c>
      <c r="H209" s="4">
        <v>0</v>
      </c>
      <c r="I209" s="4">
        <v>0</v>
      </c>
      <c r="R209" s="4">
        <v>0</v>
      </c>
      <c r="S209" s="4">
        <v>0</v>
      </c>
      <c r="T209" s="4">
        <v>0</v>
      </c>
    </row>
    <row r="210" spans="1:26" ht="15.75" customHeight="1" x14ac:dyDescent="0.25">
      <c r="C210" s="4" t="s">
        <v>41</v>
      </c>
      <c r="D210" s="4" t="s">
        <v>285</v>
      </c>
      <c r="E210" s="4" t="s">
        <v>9</v>
      </c>
      <c r="F210" s="4">
        <v>30057</v>
      </c>
      <c r="G210" s="4">
        <v>0</v>
      </c>
      <c r="H210" s="4">
        <v>0</v>
      </c>
      <c r="I210" s="4">
        <v>0</v>
      </c>
      <c r="R210" s="4">
        <v>0</v>
      </c>
      <c r="S210" s="4">
        <v>0</v>
      </c>
      <c r="T210" s="4">
        <v>0</v>
      </c>
    </row>
    <row r="211" spans="1:26" ht="15.75" customHeight="1" x14ac:dyDescent="0.25">
      <c r="C211" s="4" t="s">
        <v>41</v>
      </c>
      <c r="D211" s="4" t="s">
        <v>285</v>
      </c>
      <c r="E211" s="4" t="s">
        <v>9</v>
      </c>
      <c r="F211" s="4" t="s">
        <v>289</v>
      </c>
      <c r="G211" s="4">
        <v>0</v>
      </c>
      <c r="H211" s="4">
        <v>0</v>
      </c>
      <c r="I211" s="4">
        <v>0</v>
      </c>
      <c r="R211" s="4">
        <v>0</v>
      </c>
      <c r="S211" s="4">
        <v>0</v>
      </c>
      <c r="T211" s="4">
        <v>0</v>
      </c>
    </row>
    <row r="212" spans="1:26" ht="15.75" customHeight="1" x14ac:dyDescent="0.25">
      <c r="C212" s="4" t="s">
        <v>41</v>
      </c>
      <c r="D212" s="4" t="s">
        <v>285</v>
      </c>
      <c r="E212" s="4" t="s">
        <v>9</v>
      </c>
      <c r="F212" s="4" t="s">
        <v>290</v>
      </c>
      <c r="G212" s="4">
        <v>0</v>
      </c>
      <c r="H212" s="4">
        <v>0</v>
      </c>
      <c r="I212" s="4">
        <v>0</v>
      </c>
      <c r="R212" s="4">
        <v>0</v>
      </c>
      <c r="S212" s="4">
        <v>0</v>
      </c>
      <c r="T212" s="4">
        <v>0</v>
      </c>
    </row>
    <row r="213" spans="1:26" ht="15.75" customHeight="1" x14ac:dyDescent="0.25">
      <c r="A213" s="4" t="s">
        <v>294</v>
      </c>
      <c r="B213" s="4">
        <v>446</v>
      </c>
      <c r="C213" s="4" t="s">
        <v>42</v>
      </c>
      <c r="D213" s="4" t="s">
        <v>291</v>
      </c>
      <c r="E213" s="4" t="s">
        <v>9</v>
      </c>
      <c r="F213" s="4">
        <v>276</v>
      </c>
      <c r="G213" s="4">
        <v>9</v>
      </c>
      <c r="H213" s="4">
        <v>1</v>
      </c>
      <c r="I213" s="4">
        <v>10</v>
      </c>
      <c r="J213" s="4">
        <v>7</v>
      </c>
      <c r="K213" s="4">
        <v>2</v>
      </c>
      <c r="M213" s="4">
        <v>1</v>
      </c>
      <c r="N213" s="4">
        <v>4</v>
      </c>
      <c r="O213" s="4">
        <v>6</v>
      </c>
      <c r="R213" s="4">
        <v>11</v>
      </c>
      <c r="S213" s="4">
        <v>9</v>
      </c>
      <c r="T213" s="4">
        <v>20</v>
      </c>
    </row>
    <row r="214" spans="1:26" ht="15.75" customHeight="1" x14ac:dyDescent="0.25">
      <c r="C214" s="4" t="s">
        <v>42</v>
      </c>
      <c r="D214" s="4" t="s">
        <v>291</v>
      </c>
      <c r="E214" s="4" t="s">
        <v>9</v>
      </c>
      <c r="F214" s="4">
        <v>728</v>
      </c>
      <c r="G214" s="4">
        <v>4</v>
      </c>
      <c r="H214" s="4">
        <v>0</v>
      </c>
      <c r="I214" s="4">
        <v>3</v>
      </c>
      <c r="J214" s="4">
        <v>4</v>
      </c>
      <c r="N214" s="4">
        <v>3</v>
      </c>
      <c r="R214" s="4">
        <v>7</v>
      </c>
      <c r="S214" s="4">
        <v>0</v>
      </c>
      <c r="T214" s="4">
        <v>7</v>
      </c>
    </row>
    <row r="215" spans="1:26" ht="15.75" customHeight="1" x14ac:dyDescent="0.25">
      <c r="C215" s="4" t="s">
        <v>42</v>
      </c>
      <c r="D215" s="4" t="s">
        <v>291</v>
      </c>
      <c r="E215" s="4" t="s">
        <v>9</v>
      </c>
      <c r="F215" s="4" t="s">
        <v>288</v>
      </c>
      <c r="G215" s="4">
        <v>2</v>
      </c>
      <c r="H215" s="4">
        <v>2</v>
      </c>
      <c r="I215" s="4">
        <v>4</v>
      </c>
      <c r="J215" s="4">
        <v>1</v>
      </c>
      <c r="K215" s="4">
        <v>1</v>
      </c>
      <c r="L215" s="4">
        <v>1</v>
      </c>
      <c r="M215" s="4">
        <v>1</v>
      </c>
      <c r="N215" s="4">
        <v>4</v>
      </c>
      <c r="R215" s="4">
        <v>6</v>
      </c>
      <c r="S215" s="4">
        <v>2</v>
      </c>
      <c r="T215" s="4">
        <v>8</v>
      </c>
    </row>
    <row r="216" spans="1:26" ht="15.75" customHeight="1" x14ac:dyDescent="0.25">
      <c r="C216" s="4" t="s">
        <v>42</v>
      </c>
      <c r="D216" s="4" t="s">
        <v>291</v>
      </c>
      <c r="E216" s="4" t="s">
        <v>9</v>
      </c>
      <c r="F216" s="4">
        <v>30057</v>
      </c>
      <c r="G216" s="4">
        <v>1</v>
      </c>
      <c r="H216" s="4">
        <v>0</v>
      </c>
      <c r="I216" s="4">
        <v>0</v>
      </c>
      <c r="K216" s="4">
        <v>1</v>
      </c>
      <c r="R216" s="4">
        <v>0</v>
      </c>
      <c r="S216" s="4">
        <v>1</v>
      </c>
      <c r="T216" s="4">
        <v>1</v>
      </c>
      <c r="Z216" s="12"/>
    </row>
    <row r="217" spans="1:26" ht="15.75" customHeight="1" x14ac:dyDescent="0.25">
      <c r="C217" s="4" t="s">
        <v>42</v>
      </c>
      <c r="D217" s="4" t="s">
        <v>291</v>
      </c>
      <c r="E217" s="4" t="s">
        <v>9</v>
      </c>
      <c r="F217" s="4" t="s">
        <v>289</v>
      </c>
      <c r="G217" s="4">
        <v>0</v>
      </c>
      <c r="H217" s="4">
        <v>0</v>
      </c>
      <c r="I217" s="4">
        <v>0</v>
      </c>
      <c r="R217" s="4">
        <v>0</v>
      </c>
      <c r="S217" s="4">
        <v>0</v>
      </c>
      <c r="T217" s="4">
        <v>0</v>
      </c>
      <c r="Z217" s="12"/>
    </row>
    <row r="218" spans="1:26" ht="15.75" customHeight="1" x14ac:dyDescent="0.25">
      <c r="C218" s="4" t="s">
        <v>42</v>
      </c>
      <c r="D218" s="4" t="s">
        <v>291</v>
      </c>
      <c r="E218" s="4" t="s">
        <v>9</v>
      </c>
      <c r="F218" s="4" t="s">
        <v>290</v>
      </c>
      <c r="G218" s="4">
        <v>0</v>
      </c>
      <c r="H218" s="4">
        <v>0</v>
      </c>
      <c r="I218" s="4">
        <v>0</v>
      </c>
      <c r="R218" s="4">
        <v>0</v>
      </c>
      <c r="S218" s="4">
        <v>0</v>
      </c>
      <c r="T218" s="4">
        <v>0</v>
      </c>
    </row>
    <row r="219" spans="1:26" ht="15.75" customHeight="1" x14ac:dyDescent="0.25">
      <c r="A219" s="4" t="s">
        <v>294</v>
      </c>
      <c r="B219" s="4">
        <v>447</v>
      </c>
      <c r="C219" s="4" t="s">
        <v>43</v>
      </c>
      <c r="D219" s="4" t="s">
        <v>285</v>
      </c>
      <c r="E219" s="4" t="s">
        <v>9</v>
      </c>
      <c r="F219" s="4">
        <v>276</v>
      </c>
      <c r="G219" s="4">
        <v>1</v>
      </c>
      <c r="H219" s="4">
        <v>1</v>
      </c>
      <c r="I219" s="4">
        <v>2</v>
      </c>
      <c r="J219" s="4">
        <v>1</v>
      </c>
      <c r="L219" s="4">
        <v>1</v>
      </c>
      <c r="N219" s="4">
        <v>1</v>
      </c>
      <c r="O219" s="4">
        <v>1</v>
      </c>
      <c r="R219" s="4">
        <v>3</v>
      </c>
      <c r="S219" s="4">
        <v>1</v>
      </c>
      <c r="T219" s="4">
        <v>4</v>
      </c>
    </row>
    <row r="220" spans="1:26" ht="15.75" customHeight="1" x14ac:dyDescent="0.25">
      <c r="C220" s="4" t="s">
        <v>43</v>
      </c>
      <c r="D220" s="4" t="s">
        <v>285</v>
      </c>
      <c r="E220" s="4" t="s">
        <v>9</v>
      </c>
      <c r="F220" s="4">
        <v>728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6" ht="15.75" customHeight="1" x14ac:dyDescent="0.25">
      <c r="C221" s="4" t="s">
        <v>43</v>
      </c>
      <c r="D221" s="4" t="s">
        <v>285</v>
      </c>
      <c r="E221" s="4" t="s">
        <v>9</v>
      </c>
      <c r="F221" s="4" t="s">
        <v>288</v>
      </c>
      <c r="G221" s="4">
        <v>13</v>
      </c>
      <c r="H221" s="4">
        <v>0</v>
      </c>
      <c r="I221" s="4">
        <v>6</v>
      </c>
      <c r="J221" s="4">
        <v>10</v>
      </c>
      <c r="K221" s="4">
        <v>3</v>
      </c>
      <c r="L221" s="4">
        <v>0</v>
      </c>
      <c r="M221" s="4">
        <v>0</v>
      </c>
      <c r="N221" s="4">
        <v>4</v>
      </c>
      <c r="O221" s="4">
        <v>2</v>
      </c>
      <c r="R221" s="4">
        <v>14</v>
      </c>
      <c r="S221" s="4">
        <v>5</v>
      </c>
      <c r="T221" s="4">
        <v>19</v>
      </c>
    </row>
    <row r="222" spans="1:26" ht="15.75" customHeight="1" x14ac:dyDescent="0.25">
      <c r="C222" s="4" t="s">
        <v>43</v>
      </c>
      <c r="D222" s="4" t="s">
        <v>285</v>
      </c>
      <c r="E222" s="4" t="s">
        <v>9</v>
      </c>
      <c r="F222" s="4">
        <v>30057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6" ht="15.75" customHeight="1" x14ac:dyDescent="0.25">
      <c r="C223" s="4" t="s">
        <v>43</v>
      </c>
      <c r="D223" s="4" t="s">
        <v>285</v>
      </c>
      <c r="E223" s="4" t="s">
        <v>9</v>
      </c>
      <c r="F223" s="4" t="s">
        <v>289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6" ht="15.75" customHeight="1" x14ac:dyDescent="0.25">
      <c r="C224" s="4" t="s">
        <v>43</v>
      </c>
      <c r="D224" s="4" t="s">
        <v>285</v>
      </c>
      <c r="E224" s="4" t="s">
        <v>9</v>
      </c>
      <c r="F224" s="4" t="s">
        <v>290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</row>
    <row r="225" spans="1:20" ht="15.75" customHeight="1" x14ac:dyDescent="0.25">
      <c r="A225" s="4" t="s">
        <v>294</v>
      </c>
      <c r="B225" s="4">
        <v>448</v>
      </c>
      <c r="C225" s="4" t="s">
        <v>44</v>
      </c>
      <c r="D225" s="4" t="s">
        <v>285</v>
      </c>
      <c r="E225" s="4" t="s">
        <v>9</v>
      </c>
      <c r="F225" s="4">
        <v>276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</row>
    <row r="226" spans="1:20" ht="15.75" customHeight="1" x14ac:dyDescent="0.25">
      <c r="C226" s="4" t="s">
        <v>44</v>
      </c>
      <c r="D226" s="4" t="s">
        <v>285</v>
      </c>
      <c r="E226" s="4" t="s">
        <v>9</v>
      </c>
      <c r="F226" s="4">
        <v>728</v>
      </c>
      <c r="G226" s="4">
        <v>2</v>
      </c>
      <c r="H226" s="4">
        <v>1</v>
      </c>
      <c r="I226" s="4">
        <v>0</v>
      </c>
      <c r="J226" s="4">
        <v>1</v>
      </c>
      <c r="K226" s="4">
        <v>1</v>
      </c>
      <c r="L226" s="4">
        <v>0</v>
      </c>
      <c r="M226" s="4">
        <v>1</v>
      </c>
      <c r="N226" s="4">
        <v>0</v>
      </c>
      <c r="O226" s="4">
        <v>0</v>
      </c>
      <c r="P226" s="4">
        <v>0</v>
      </c>
      <c r="Q226" s="4">
        <v>0</v>
      </c>
      <c r="R226" s="4">
        <v>1</v>
      </c>
      <c r="S226" s="4">
        <v>2</v>
      </c>
      <c r="T226" s="4">
        <v>3</v>
      </c>
    </row>
    <row r="227" spans="1:20" ht="15.75" customHeight="1" x14ac:dyDescent="0.25">
      <c r="C227" s="4" t="s">
        <v>44</v>
      </c>
      <c r="D227" s="4" t="s">
        <v>285</v>
      </c>
      <c r="E227" s="4" t="s">
        <v>9</v>
      </c>
      <c r="F227" s="4" t="s">
        <v>288</v>
      </c>
      <c r="G227" s="4">
        <v>6</v>
      </c>
      <c r="H227" s="4">
        <v>1</v>
      </c>
      <c r="I227" s="4">
        <v>0</v>
      </c>
      <c r="J227" s="4">
        <v>4</v>
      </c>
      <c r="K227" s="4">
        <v>2</v>
      </c>
      <c r="L227" s="4">
        <v>1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5</v>
      </c>
      <c r="S227" s="4">
        <v>2</v>
      </c>
      <c r="T227" s="4">
        <v>7</v>
      </c>
    </row>
    <row r="228" spans="1:20" ht="15.75" customHeight="1" x14ac:dyDescent="0.25">
      <c r="C228" s="4" t="s">
        <v>44</v>
      </c>
      <c r="D228" s="4" t="s">
        <v>285</v>
      </c>
      <c r="E228" s="4" t="s">
        <v>9</v>
      </c>
      <c r="F228" s="4">
        <v>30057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</row>
    <row r="229" spans="1:20" ht="15.75" customHeight="1" x14ac:dyDescent="0.25">
      <c r="C229" s="4" t="s">
        <v>44</v>
      </c>
      <c r="D229" s="4" t="s">
        <v>285</v>
      </c>
      <c r="E229" s="4" t="s">
        <v>9</v>
      </c>
      <c r="F229" s="4" t="s">
        <v>289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</row>
    <row r="230" spans="1:20" ht="15.75" customHeight="1" x14ac:dyDescent="0.25">
      <c r="C230" s="4" t="s">
        <v>44</v>
      </c>
      <c r="D230" s="4" t="s">
        <v>285</v>
      </c>
      <c r="E230" s="4" t="s">
        <v>9</v>
      </c>
      <c r="F230" s="4" t="s">
        <v>290</v>
      </c>
      <c r="G230" s="4">
        <v>3</v>
      </c>
      <c r="H230" s="4">
        <v>0</v>
      </c>
      <c r="I230" s="4">
        <v>0</v>
      </c>
      <c r="J230" s="4">
        <v>3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3</v>
      </c>
      <c r="S230" s="4">
        <v>0</v>
      </c>
      <c r="T230" s="4">
        <v>3</v>
      </c>
    </row>
    <row r="231" spans="1:20" ht="15.75" customHeight="1" x14ac:dyDescent="0.25">
      <c r="A231" s="4" t="s">
        <v>294</v>
      </c>
      <c r="B231" s="4">
        <v>449</v>
      </c>
      <c r="C231" s="4" t="s">
        <v>45</v>
      </c>
      <c r="D231" s="4" t="s">
        <v>291</v>
      </c>
      <c r="E231" s="4" t="s">
        <v>9</v>
      </c>
      <c r="F231" s="4">
        <v>276</v>
      </c>
      <c r="G231" s="4">
        <v>0</v>
      </c>
      <c r="H231" s="4">
        <v>0</v>
      </c>
      <c r="I231" s="4">
        <v>0</v>
      </c>
      <c r="P231" s="4">
        <v>8</v>
      </c>
      <c r="Q231" s="4">
        <v>5</v>
      </c>
      <c r="R231" s="4">
        <v>8</v>
      </c>
      <c r="S231" s="4">
        <v>5</v>
      </c>
      <c r="T231" s="4">
        <v>13</v>
      </c>
    </row>
    <row r="232" spans="1:20" ht="15.75" customHeight="1" x14ac:dyDescent="0.25">
      <c r="C232" s="4" t="s">
        <v>45</v>
      </c>
      <c r="D232" s="4" t="s">
        <v>291</v>
      </c>
      <c r="E232" s="4" t="s">
        <v>9</v>
      </c>
      <c r="F232" s="4">
        <v>728</v>
      </c>
      <c r="G232" s="4">
        <v>0</v>
      </c>
      <c r="H232" s="4">
        <v>0</v>
      </c>
      <c r="I232" s="4">
        <v>1</v>
      </c>
      <c r="N232" s="4">
        <v>1</v>
      </c>
      <c r="P232" s="4">
        <v>1</v>
      </c>
      <c r="R232" s="4">
        <v>2</v>
      </c>
      <c r="S232" s="4">
        <v>0</v>
      </c>
      <c r="T232" s="4">
        <v>2</v>
      </c>
    </row>
    <row r="233" spans="1:20" ht="15.75" customHeight="1" x14ac:dyDescent="0.25">
      <c r="C233" s="4" t="s">
        <v>45</v>
      </c>
      <c r="D233" s="4" t="s">
        <v>291</v>
      </c>
      <c r="E233" s="4" t="s">
        <v>9</v>
      </c>
      <c r="F233" s="4" t="s">
        <v>288</v>
      </c>
      <c r="G233" s="4">
        <v>14</v>
      </c>
      <c r="H233" s="4">
        <v>0</v>
      </c>
      <c r="I233" s="4">
        <v>2</v>
      </c>
      <c r="J233" s="4">
        <v>14</v>
      </c>
      <c r="N233" s="4">
        <v>2</v>
      </c>
      <c r="P233" s="4">
        <v>13</v>
      </c>
      <c r="Q233" s="4">
        <v>17</v>
      </c>
      <c r="R233" s="4">
        <v>29</v>
      </c>
      <c r="S233" s="4">
        <v>17</v>
      </c>
      <c r="T233" s="4">
        <v>46</v>
      </c>
    </row>
    <row r="234" spans="1:20" ht="15.75" customHeight="1" x14ac:dyDescent="0.25">
      <c r="C234" s="4" t="s">
        <v>45</v>
      </c>
      <c r="D234" s="4" t="s">
        <v>291</v>
      </c>
      <c r="E234" s="4" t="s">
        <v>9</v>
      </c>
      <c r="F234" s="4">
        <v>30057</v>
      </c>
      <c r="G234" s="4">
        <v>0</v>
      </c>
      <c r="H234" s="4">
        <v>0</v>
      </c>
      <c r="I234" s="4">
        <v>0</v>
      </c>
      <c r="P234" s="4">
        <v>1</v>
      </c>
      <c r="R234" s="4">
        <v>1</v>
      </c>
      <c r="S234" s="4">
        <v>0</v>
      </c>
      <c r="T234" s="4">
        <v>1</v>
      </c>
    </row>
    <row r="235" spans="1:20" ht="15.75" customHeight="1" x14ac:dyDescent="0.25">
      <c r="C235" s="4" t="s">
        <v>45</v>
      </c>
      <c r="D235" s="4" t="s">
        <v>291</v>
      </c>
      <c r="E235" s="4" t="s">
        <v>9</v>
      </c>
      <c r="F235" s="4" t="s">
        <v>289</v>
      </c>
      <c r="G235" s="4">
        <v>0</v>
      </c>
      <c r="H235" s="4">
        <v>0</v>
      </c>
      <c r="I235" s="4">
        <v>0</v>
      </c>
      <c r="R235" s="4">
        <v>0</v>
      </c>
      <c r="S235" s="4">
        <v>0</v>
      </c>
      <c r="T235" s="4">
        <v>0</v>
      </c>
    </row>
    <row r="236" spans="1:20" ht="15.75" customHeight="1" x14ac:dyDescent="0.25">
      <c r="C236" s="4" t="s">
        <v>45</v>
      </c>
      <c r="D236" s="4" t="s">
        <v>291</v>
      </c>
      <c r="E236" s="4" t="s">
        <v>9</v>
      </c>
      <c r="F236" s="4" t="s">
        <v>290</v>
      </c>
      <c r="G236" s="4">
        <v>0</v>
      </c>
      <c r="H236" s="4">
        <v>0</v>
      </c>
      <c r="I236" s="4">
        <v>0</v>
      </c>
      <c r="R236" s="4">
        <v>0</v>
      </c>
      <c r="S236" s="4">
        <v>0</v>
      </c>
      <c r="T236" s="4">
        <v>0</v>
      </c>
    </row>
    <row r="237" spans="1:20" ht="15.75" customHeight="1" x14ac:dyDescent="0.25">
      <c r="A237" s="4" t="s">
        <v>294</v>
      </c>
      <c r="B237" s="4">
        <v>450</v>
      </c>
      <c r="C237" s="4" t="s">
        <v>46</v>
      </c>
      <c r="D237" s="4" t="s">
        <v>291</v>
      </c>
      <c r="E237" s="4" t="s">
        <v>9</v>
      </c>
      <c r="F237" s="4">
        <v>276</v>
      </c>
      <c r="G237" s="4">
        <v>1</v>
      </c>
      <c r="H237" s="4">
        <v>0</v>
      </c>
      <c r="I237" s="4">
        <v>0</v>
      </c>
      <c r="J237" s="4">
        <v>1</v>
      </c>
      <c r="P237" s="4">
        <v>4</v>
      </c>
      <c r="Q237" s="4">
        <v>2</v>
      </c>
      <c r="R237" s="4">
        <v>5</v>
      </c>
      <c r="S237" s="4">
        <v>2</v>
      </c>
      <c r="T237" s="4">
        <v>7</v>
      </c>
    </row>
    <row r="238" spans="1:20" ht="15.75" customHeight="1" x14ac:dyDescent="0.25">
      <c r="C238" s="4" t="s">
        <v>46</v>
      </c>
      <c r="D238" s="4" t="s">
        <v>291</v>
      </c>
      <c r="E238" s="4" t="s">
        <v>9</v>
      </c>
      <c r="F238" s="4">
        <v>728</v>
      </c>
      <c r="G238" s="4">
        <v>0</v>
      </c>
      <c r="H238" s="4">
        <v>0</v>
      </c>
      <c r="I238" s="4">
        <v>0</v>
      </c>
      <c r="R238" s="4">
        <v>0</v>
      </c>
      <c r="S238" s="4">
        <v>0</v>
      </c>
      <c r="T238" s="4">
        <v>0</v>
      </c>
    </row>
    <row r="239" spans="1:20" ht="15.75" customHeight="1" x14ac:dyDescent="0.25">
      <c r="C239" s="4" t="s">
        <v>46</v>
      </c>
      <c r="D239" s="4" t="s">
        <v>291</v>
      </c>
      <c r="E239" s="4" t="s">
        <v>9</v>
      </c>
      <c r="F239" s="4" t="s">
        <v>288</v>
      </c>
      <c r="G239" s="4">
        <v>6</v>
      </c>
      <c r="H239" s="4">
        <v>1</v>
      </c>
      <c r="I239" s="4">
        <v>0</v>
      </c>
      <c r="J239" s="4">
        <v>5</v>
      </c>
      <c r="K239" s="4">
        <v>1</v>
      </c>
      <c r="M239" s="4">
        <v>1</v>
      </c>
      <c r="P239" s="4">
        <v>2</v>
      </c>
      <c r="Q239" s="4">
        <v>2</v>
      </c>
      <c r="R239" s="4">
        <v>7</v>
      </c>
      <c r="S239" s="4">
        <v>4</v>
      </c>
      <c r="T239" s="4">
        <v>11</v>
      </c>
    </row>
    <row r="240" spans="1:20" ht="15.75" customHeight="1" x14ac:dyDescent="0.25">
      <c r="C240" s="4" t="s">
        <v>46</v>
      </c>
      <c r="D240" s="4" t="s">
        <v>291</v>
      </c>
      <c r="E240" s="4" t="s">
        <v>9</v>
      </c>
      <c r="F240" s="4">
        <v>30057</v>
      </c>
      <c r="G240" s="4">
        <v>0</v>
      </c>
      <c r="H240" s="4">
        <v>0</v>
      </c>
      <c r="I240" s="4">
        <v>0</v>
      </c>
      <c r="R240" s="4">
        <v>0</v>
      </c>
      <c r="S240" s="4">
        <v>0</v>
      </c>
      <c r="T240" s="4">
        <v>0</v>
      </c>
    </row>
    <row r="241" spans="1:20" ht="15.75" customHeight="1" x14ac:dyDescent="0.25">
      <c r="C241" s="4" t="s">
        <v>46</v>
      </c>
      <c r="D241" s="4" t="s">
        <v>291</v>
      </c>
      <c r="E241" s="4" t="s">
        <v>9</v>
      </c>
      <c r="F241" s="4" t="s">
        <v>289</v>
      </c>
      <c r="G241" s="4">
        <v>0</v>
      </c>
      <c r="H241" s="4">
        <v>0</v>
      </c>
      <c r="I241" s="4">
        <v>0</v>
      </c>
      <c r="R241" s="4">
        <v>0</v>
      </c>
      <c r="S241" s="4">
        <v>0</v>
      </c>
      <c r="T241" s="4">
        <v>0</v>
      </c>
    </row>
    <row r="242" spans="1:20" ht="15.75" customHeight="1" x14ac:dyDescent="0.25">
      <c r="C242" s="4" t="s">
        <v>46</v>
      </c>
      <c r="D242" s="4" t="s">
        <v>291</v>
      </c>
      <c r="E242" s="4" t="s">
        <v>9</v>
      </c>
      <c r="F242" s="4" t="s">
        <v>290</v>
      </c>
      <c r="G242" s="4">
        <v>0</v>
      </c>
      <c r="H242" s="4">
        <v>0</v>
      </c>
      <c r="I242" s="4">
        <v>0</v>
      </c>
      <c r="R242" s="4">
        <v>0</v>
      </c>
      <c r="S242" s="4">
        <v>0</v>
      </c>
      <c r="T242" s="4">
        <v>0</v>
      </c>
    </row>
    <row r="243" spans="1:20" ht="15.75" customHeight="1" x14ac:dyDescent="0.25">
      <c r="A243" s="4" t="s">
        <v>294</v>
      </c>
      <c r="B243" s="4">
        <v>451</v>
      </c>
      <c r="C243" s="4" t="s">
        <v>47</v>
      </c>
      <c r="D243" s="4" t="s">
        <v>291</v>
      </c>
      <c r="E243" s="4" t="s">
        <v>9</v>
      </c>
      <c r="F243" s="4">
        <v>276</v>
      </c>
      <c r="G243" s="4">
        <v>8</v>
      </c>
      <c r="H243" s="4">
        <v>3</v>
      </c>
      <c r="I243" s="4">
        <v>9</v>
      </c>
      <c r="J243" s="4">
        <v>7</v>
      </c>
      <c r="K243" s="4">
        <v>1</v>
      </c>
      <c r="L243" s="4">
        <v>2</v>
      </c>
      <c r="M243" s="4">
        <v>1</v>
      </c>
      <c r="N243" s="4">
        <v>9</v>
      </c>
      <c r="P243" s="4">
        <v>5</v>
      </c>
      <c r="Q243" s="4">
        <v>6</v>
      </c>
      <c r="R243" s="4">
        <v>23</v>
      </c>
      <c r="S243" s="4">
        <v>8</v>
      </c>
      <c r="T243" s="4">
        <v>31</v>
      </c>
    </row>
    <row r="244" spans="1:20" ht="15.75" customHeight="1" x14ac:dyDescent="0.25">
      <c r="C244" s="4" t="s">
        <v>47</v>
      </c>
      <c r="D244" s="4" t="s">
        <v>291</v>
      </c>
      <c r="E244" s="4" t="s">
        <v>9</v>
      </c>
      <c r="F244" s="4">
        <v>728</v>
      </c>
      <c r="G244" s="4">
        <v>6</v>
      </c>
      <c r="H244" s="4">
        <v>0</v>
      </c>
      <c r="I244" s="4">
        <v>0</v>
      </c>
      <c r="J244" s="4">
        <v>3</v>
      </c>
      <c r="K244" s="4">
        <v>3</v>
      </c>
      <c r="R244" s="4">
        <v>3</v>
      </c>
      <c r="S244" s="4">
        <v>3</v>
      </c>
      <c r="T244" s="4">
        <v>6</v>
      </c>
    </row>
    <row r="245" spans="1:20" ht="15.75" customHeight="1" x14ac:dyDescent="0.25">
      <c r="C245" s="4" t="s">
        <v>47</v>
      </c>
      <c r="D245" s="4" t="s">
        <v>291</v>
      </c>
      <c r="E245" s="4" t="s">
        <v>9</v>
      </c>
      <c r="F245" s="4" t="s">
        <v>288</v>
      </c>
      <c r="G245" s="4">
        <v>5</v>
      </c>
      <c r="H245" s="4">
        <v>1</v>
      </c>
      <c r="I245" s="4">
        <v>0</v>
      </c>
      <c r="J245" s="4">
        <v>4</v>
      </c>
      <c r="K245" s="4">
        <v>1</v>
      </c>
      <c r="L245" s="4">
        <v>1</v>
      </c>
      <c r="P245" s="4">
        <v>2</v>
      </c>
      <c r="R245" s="4">
        <v>7</v>
      </c>
      <c r="S245" s="4">
        <v>1</v>
      </c>
      <c r="T245" s="4">
        <v>8</v>
      </c>
    </row>
    <row r="246" spans="1:20" ht="15.75" customHeight="1" x14ac:dyDescent="0.25">
      <c r="C246" s="4" t="s">
        <v>47</v>
      </c>
      <c r="D246" s="4" t="s">
        <v>291</v>
      </c>
      <c r="E246" s="4" t="s">
        <v>9</v>
      </c>
      <c r="F246" s="4">
        <v>30057</v>
      </c>
      <c r="G246" s="4">
        <v>0</v>
      </c>
      <c r="H246" s="4">
        <v>0</v>
      </c>
      <c r="I246" s="4">
        <v>0</v>
      </c>
      <c r="R246" s="4">
        <v>0</v>
      </c>
      <c r="S246" s="4">
        <v>0</v>
      </c>
      <c r="T246" s="4">
        <v>0</v>
      </c>
    </row>
    <row r="247" spans="1:20" ht="15.75" customHeight="1" x14ac:dyDescent="0.25">
      <c r="C247" s="4" t="s">
        <v>47</v>
      </c>
      <c r="D247" s="4" t="s">
        <v>291</v>
      </c>
      <c r="E247" s="4" t="s">
        <v>9</v>
      </c>
      <c r="F247" s="4" t="s">
        <v>289</v>
      </c>
      <c r="G247" s="4">
        <v>0</v>
      </c>
      <c r="H247" s="4">
        <v>0</v>
      </c>
      <c r="I247" s="4">
        <v>0</v>
      </c>
      <c r="R247" s="4">
        <v>0</v>
      </c>
      <c r="S247" s="4">
        <v>0</v>
      </c>
      <c r="T247" s="4">
        <v>0</v>
      </c>
    </row>
    <row r="248" spans="1:20" ht="15.75" customHeight="1" x14ac:dyDescent="0.25">
      <c r="C248" s="4" t="s">
        <v>47</v>
      </c>
      <c r="D248" s="4" t="s">
        <v>291</v>
      </c>
      <c r="E248" s="4" t="s">
        <v>9</v>
      </c>
      <c r="F248" s="4" t="s">
        <v>290</v>
      </c>
      <c r="G248" s="4">
        <v>0</v>
      </c>
      <c r="H248" s="4">
        <v>0</v>
      </c>
      <c r="I248" s="4">
        <v>0</v>
      </c>
      <c r="R248" s="4">
        <v>0</v>
      </c>
      <c r="S248" s="4">
        <v>0</v>
      </c>
      <c r="T248" s="4">
        <v>0</v>
      </c>
    </row>
    <row r="249" spans="1:20" ht="15.75" customHeight="1" x14ac:dyDescent="0.25">
      <c r="A249" s="4" t="s">
        <v>294</v>
      </c>
      <c r="B249" s="4">
        <v>452</v>
      </c>
      <c r="C249" s="4" t="s">
        <v>48</v>
      </c>
      <c r="D249" s="4" t="s">
        <v>285</v>
      </c>
      <c r="E249" s="4" t="s">
        <v>9</v>
      </c>
      <c r="F249" s="4">
        <v>276</v>
      </c>
      <c r="G249" s="4">
        <v>0</v>
      </c>
      <c r="H249" s="4">
        <v>0</v>
      </c>
      <c r="I249" s="4">
        <v>0</v>
      </c>
      <c r="R249" s="4">
        <v>0</v>
      </c>
      <c r="S249" s="4">
        <v>0</v>
      </c>
      <c r="T249" s="4">
        <v>0</v>
      </c>
    </row>
    <row r="250" spans="1:20" ht="15.75" customHeight="1" x14ac:dyDescent="0.25">
      <c r="C250" s="4" t="s">
        <v>48</v>
      </c>
      <c r="D250" s="4" t="s">
        <v>285</v>
      </c>
      <c r="E250" s="4" t="s">
        <v>9</v>
      </c>
      <c r="F250" s="4">
        <v>728</v>
      </c>
      <c r="G250" s="4">
        <v>0</v>
      </c>
      <c r="H250" s="4">
        <v>0</v>
      </c>
      <c r="I250" s="4">
        <v>4</v>
      </c>
      <c r="N250" s="4">
        <v>2</v>
      </c>
      <c r="O250" s="4">
        <v>2</v>
      </c>
      <c r="R250" s="4">
        <v>2</v>
      </c>
      <c r="S250" s="4">
        <v>2</v>
      </c>
      <c r="T250" s="4">
        <v>4</v>
      </c>
    </row>
    <row r="251" spans="1:20" ht="15.75" customHeight="1" x14ac:dyDescent="0.25">
      <c r="C251" s="4" t="s">
        <v>48</v>
      </c>
      <c r="D251" s="4" t="s">
        <v>285</v>
      </c>
      <c r="E251" s="4" t="s">
        <v>9</v>
      </c>
      <c r="F251" s="4" t="s">
        <v>288</v>
      </c>
      <c r="G251" s="4">
        <v>0</v>
      </c>
      <c r="H251" s="4">
        <v>0</v>
      </c>
      <c r="I251" s="4">
        <v>0</v>
      </c>
      <c r="R251" s="4">
        <v>0</v>
      </c>
      <c r="S251" s="4">
        <v>0</v>
      </c>
      <c r="T251" s="4">
        <v>0</v>
      </c>
    </row>
    <row r="252" spans="1:20" ht="15.75" customHeight="1" x14ac:dyDescent="0.25">
      <c r="C252" s="4" t="s">
        <v>48</v>
      </c>
      <c r="D252" s="4" t="s">
        <v>285</v>
      </c>
      <c r="E252" s="4" t="s">
        <v>9</v>
      </c>
      <c r="F252" s="4">
        <v>30057</v>
      </c>
      <c r="G252" s="4">
        <v>0</v>
      </c>
      <c r="H252" s="4">
        <v>0</v>
      </c>
      <c r="I252" s="4">
        <v>0</v>
      </c>
      <c r="R252" s="4">
        <v>0</v>
      </c>
      <c r="S252" s="4">
        <v>0</v>
      </c>
      <c r="T252" s="4">
        <v>0</v>
      </c>
    </row>
    <row r="253" spans="1:20" ht="15.75" customHeight="1" x14ac:dyDescent="0.25">
      <c r="C253" s="4" t="s">
        <v>48</v>
      </c>
      <c r="D253" s="4" t="s">
        <v>285</v>
      </c>
      <c r="E253" s="4" t="s">
        <v>9</v>
      </c>
      <c r="F253" s="4" t="s">
        <v>289</v>
      </c>
      <c r="G253" s="4">
        <v>0</v>
      </c>
      <c r="H253" s="4">
        <v>0</v>
      </c>
      <c r="I253" s="4">
        <v>0</v>
      </c>
      <c r="R253" s="4">
        <v>0</v>
      </c>
      <c r="S253" s="4">
        <v>0</v>
      </c>
      <c r="T253" s="4">
        <v>0</v>
      </c>
    </row>
    <row r="254" spans="1:20" ht="15.75" customHeight="1" x14ac:dyDescent="0.25">
      <c r="C254" s="4" t="s">
        <v>48</v>
      </c>
      <c r="D254" s="4" t="s">
        <v>285</v>
      </c>
      <c r="E254" s="4" t="s">
        <v>9</v>
      </c>
      <c r="F254" s="4" t="s">
        <v>290</v>
      </c>
      <c r="G254" s="4">
        <v>0</v>
      </c>
      <c r="H254" s="4">
        <v>0</v>
      </c>
      <c r="I254" s="4">
        <v>0</v>
      </c>
      <c r="R254" s="4">
        <v>0</v>
      </c>
      <c r="S254" s="4">
        <v>0</v>
      </c>
      <c r="T254" s="4">
        <v>0</v>
      </c>
    </row>
    <row r="255" spans="1:20" ht="15.75" customHeight="1" x14ac:dyDescent="0.25">
      <c r="A255" s="4" t="s">
        <v>294</v>
      </c>
      <c r="B255" s="4">
        <v>453</v>
      </c>
      <c r="C255" s="4" t="s">
        <v>51</v>
      </c>
      <c r="D255" s="4" t="s">
        <v>291</v>
      </c>
      <c r="E255" s="4" t="s">
        <v>1</v>
      </c>
      <c r="F255" s="4">
        <v>276</v>
      </c>
      <c r="G255" s="4">
        <v>0</v>
      </c>
      <c r="H255" s="4">
        <v>17</v>
      </c>
      <c r="I255" s="4">
        <v>34</v>
      </c>
      <c r="J255" s="4">
        <v>0</v>
      </c>
      <c r="L255" s="4">
        <v>17</v>
      </c>
      <c r="N255" s="4">
        <v>34</v>
      </c>
      <c r="P255" s="4">
        <v>43</v>
      </c>
      <c r="R255" s="1">
        <f t="shared" ref="R255:S255" si="6">J255+L255+N255</f>
        <v>51</v>
      </c>
      <c r="S255" s="1">
        <f t="shared" si="6"/>
        <v>0</v>
      </c>
      <c r="T255" s="4">
        <v>94</v>
      </c>
    </row>
    <row r="256" spans="1:20" ht="15.75" customHeight="1" x14ac:dyDescent="0.25">
      <c r="C256" s="4" t="s">
        <v>51</v>
      </c>
      <c r="D256" s="4" t="s">
        <v>291</v>
      </c>
      <c r="E256" s="4" t="s">
        <v>1</v>
      </c>
      <c r="F256" s="4">
        <v>728</v>
      </c>
      <c r="G256" s="4">
        <v>0</v>
      </c>
      <c r="H256" s="4">
        <v>0</v>
      </c>
      <c r="I256" s="4">
        <v>0</v>
      </c>
      <c r="J256" s="4">
        <v>0</v>
      </c>
      <c r="L256" s="4">
        <v>0</v>
      </c>
      <c r="N256" s="4">
        <v>0</v>
      </c>
      <c r="P256" s="4">
        <v>0</v>
      </c>
      <c r="R256" s="1">
        <f t="shared" ref="R256:S256" si="7">J256+L256+N256</f>
        <v>0</v>
      </c>
      <c r="S256" s="1">
        <f t="shared" si="7"/>
        <v>0</v>
      </c>
      <c r="T256" s="4">
        <v>0</v>
      </c>
    </row>
    <row r="257" spans="1:20" ht="15.75" customHeight="1" x14ac:dyDescent="0.25">
      <c r="C257" s="4" t="s">
        <v>51</v>
      </c>
      <c r="D257" s="4" t="s">
        <v>291</v>
      </c>
      <c r="E257" s="4" t="s">
        <v>1</v>
      </c>
      <c r="F257" s="4" t="s">
        <v>288</v>
      </c>
      <c r="G257" s="4">
        <v>9</v>
      </c>
      <c r="H257" s="4">
        <v>32</v>
      </c>
      <c r="I257" s="4">
        <v>63</v>
      </c>
      <c r="J257" s="4">
        <v>9</v>
      </c>
      <c r="L257" s="4">
        <v>32</v>
      </c>
      <c r="N257" s="4">
        <v>63</v>
      </c>
      <c r="P257" s="4">
        <v>28</v>
      </c>
      <c r="R257" s="1">
        <f t="shared" ref="R257:S257" si="8">J257+L257+N257</f>
        <v>104</v>
      </c>
      <c r="S257" s="1">
        <f t="shared" si="8"/>
        <v>0</v>
      </c>
      <c r="T257" s="4">
        <v>132</v>
      </c>
    </row>
    <row r="258" spans="1:20" ht="15.75" customHeight="1" x14ac:dyDescent="0.25">
      <c r="C258" s="4" t="s">
        <v>51</v>
      </c>
      <c r="D258" s="4" t="s">
        <v>291</v>
      </c>
      <c r="E258" s="4" t="s">
        <v>1</v>
      </c>
      <c r="F258" s="4">
        <v>30057</v>
      </c>
      <c r="G258" s="4">
        <v>0</v>
      </c>
      <c r="H258" s="4">
        <v>0</v>
      </c>
      <c r="I258" s="4">
        <v>0</v>
      </c>
      <c r="J258" s="4">
        <v>0</v>
      </c>
      <c r="L258" s="4">
        <v>0</v>
      </c>
      <c r="N258" s="4">
        <v>0</v>
      </c>
      <c r="P258" s="4">
        <v>0</v>
      </c>
      <c r="R258" s="1">
        <f t="shared" ref="R258:S258" si="9">J258+L258+N258</f>
        <v>0</v>
      </c>
      <c r="S258" s="1">
        <f t="shared" si="9"/>
        <v>0</v>
      </c>
      <c r="T258" s="4">
        <v>0</v>
      </c>
    </row>
    <row r="259" spans="1:20" ht="15.75" customHeight="1" x14ac:dyDescent="0.25">
      <c r="C259" s="4" t="s">
        <v>51</v>
      </c>
      <c r="D259" s="4" t="s">
        <v>291</v>
      </c>
      <c r="E259" s="4" t="s">
        <v>1</v>
      </c>
      <c r="F259" s="4" t="s">
        <v>289</v>
      </c>
      <c r="G259" s="4">
        <v>0</v>
      </c>
      <c r="H259" s="4">
        <v>0</v>
      </c>
      <c r="I259" s="4">
        <v>0</v>
      </c>
      <c r="J259" s="4">
        <v>0</v>
      </c>
      <c r="L259" s="4">
        <v>0</v>
      </c>
      <c r="N259" s="4">
        <v>0</v>
      </c>
      <c r="P259" s="4">
        <v>0</v>
      </c>
      <c r="R259" s="1">
        <f t="shared" ref="R259:S259" si="10">J259+L259+N259</f>
        <v>0</v>
      </c>
      <c r="S259" s="1">
        <f t="shared" si="10"/>
        <v>0</v>
      </c>
      <c r="T259" s="4">
        <v>0</v>
      </c>
    </row>
    <row r="260" spans="1:20" ht="15.75" customHeight="1" x14ac:dyDescent="0.25">
      <c r="C260" s="4" t="s">
        <v>51</v>
      </c>
      <c r="D260" s="4" t="s">
        <v>291</v>
      </c>
      <c r="E260" s="4" t="s">
        <v>1</v>
      </c>
      <c r="F260" s="4" t="s">
        <v>290</v>
      </c>
      <c r="G260" s="4">
        <v>0</v>
      </c>
      <c r="H260" s="4">
        <v>0</v>
      </c>
      <c r="I260" s="4">
        <v>9</v>
      </c>
      <c r="J260" s="4">
        <v>0</v>
      </c>
      <c r="L260" s="4">
        <v>0</v>
      </c>
      <c r="N260" s="4">
        <v>9</v>
      </c>
      <c r="P260" s="4">
        <v>0</v>
      </c>
      <c r="R260" s="1">
        <f t="shared" ref="R260:S260" si="11">J260+L260+N260</f>
        <v>9</v>
      </c>
      <c r="S260" s="1">
        <f t="shared" si="11"/>
        <v>0</v>
      </c>
      <c r="T260" s="4">
        <v>9</v>
      </c>
    </row>
    <row r="261" spans="1:20" ht="15.75" customHeight="1" x14ac:dyDescent="0.25">
      <c r="A261" s="4" t="s">
        <v>294</v>
      </c>
      <c r="B261" s="4">
        <v>454</v>
      </c>
      <c r="C261" s="4" t="s">
        <v>52</v>
      </c>
      <c r="D261" s="4" t="s">
        <v>285</v>
      </c>
      <c r="E261" s="4" t="s">
        <v>9</v>
      </c>
      <c r="F261" s="4">
        <v>276</v>
      </c>
      <c r="G261" s="4">
        <v>0</v>
      </c>
      <c r="H261" s="4">
        <v>3</v>
      </c>
      <c r="I261" s="4">
        <v>0</v>
      </c>
      <c r="L261" s="4">
        <v>3</v>
      </c>
      <c r="M261" s="4">
        <v>0</v>
      </c>
      <c r="R261" s="4">
        <v>3</v>
      </c>
      <c r="S261" s="4">
        <v>0</v>
      </c>
      <c r="T261" s="4">
        <v>3</v>
      </c>
    </row>
    <row r="262" spans="1:20" ht="15.75" customHeight="1" x14ac:dyDescent="0.25">
      <c r="C262" s="4" t="s">
        <v>52</v>
      </c>
      <c r="D262" s="4" t="s">
        <v>285</v>
      </c>
      <c r="E262" s="4" t="s">
        <v>9</v>
      </c>
      <c r="F262" s="4">
        <v>728</v>
      </c>
      <c r="G262" s="4">
        <v>0</v>
      </c>
      <c r="H262" s="4">
        <v>0</v>
      </c>
      <c r="I262" s="4">
        <v>0</v>
      </c>
      <c r="L262" s="4">
        <v>0</v>
      </c>
      <c r="M262" s="4">
        <v>0</v>
      </c>
      <c r="R262" s="4">
        <v>0</v>
      </c>
      <c r="S262" s="4">
        <v>0</v>
      </c>
      <c r="T262" s="4">
        <v>0</v>
      </c>
    </row>
    <row r="263" spans="1:20" ht="15.75" customHeight="1" x14ac:dyDescent="0.25">
      <c r="C263" s="4" t="s">
        <v>52</v>
      </c>
      <c r="D263" s="4" t="s">
        <v>285</v>
      </c>
      <c r="E263" s="4" t="s">
        <v>9</v>
      </c>
      <c r="F263" s="4" t="s">
        <v>288</v>
      </c>
      <c r="G263" s="4">
        <v>0</v>
      </c>
      <c r="H263" s="4">
        <v>4</v>
      </c>
      <c r="I263" s="4">
        <v>0</v>
      </c>
      <c r="L263" s="4">
        <v>3</v>
      </c>
      <c r="M263" s="4">
        <v>1</v>
      </c>
      <c r="P263" s="4">
        <v>1</v>
      </c>
      <c r="R263" s="4">
        <v>4</v>
      </c>
      <c r="S263" s="4">
        <v>1</v>
      </c>
      <c r="T263" s="4">
        <v>5</v>
      </c>
    </row>
    <row r="264" spans="1:20" ht="15.75" customHeight="1" x14ac:dyDescent="0.25">
      <c r="C264" s="4" t="s">
        <v>52</v>
      </c>
      <c r="D264" s="4" t="s">
        <v>285</v>
      </c>
      <c r="E264" s="4" t="s">
        <v>9</v>
      </c>
      <c r="F264" s="4">
        <v>30057</v>
      </c>
      <c r="G264" s="4">
        <v>0</v>
      </c>
      <c r="H264" s="4">
        <v>0</v>
      </c>
      <c r="I264" s="4">
        <v>0</v>
      </c>
      <c r="L264" s="4">
        <v>0</v>
      </c>
      <c r="M264" s="4">
        <v>0</v>
      </c>
      <c r="R264" s="4">
        <v>0</v>
      </c>
      <c r="S264" s="4">
        <v>0</v>
      </c>
      <c r="T264" s="4">
        <v>0</v>
      </c>
    </row>
    <row r="265" spans="1:20" ht="15.75" customHeight="1" x14ac:dyDescent="0.25">
      <c r="C265" s="4" t="s">
        <v>52</v>
      </c>
      <c r="D265" s="4" t="s">
        <v>285</v>
      </c>
      <c r="E265" s="4" t="s">
        <v>9</v>
      </c>
      <c r="F265" s="4" t="s">
        <v>289</v>
      </c>
      <c r="G265" s="4">
        <v>0</v>
      </c>
      <c r="H265" s="4">
        <v>0</v>
      </c>
      <c r="I265" s="4">
        <v>0</v>
      </c>
      <c r="L265" s="4">
        <v>0</v>
      </c>
      <c r="M265" s="4">
        <v>0</v>
      </c>
      <c r="R265" s="4">
        <v>0</v>
      </c>
      <c r="S265" s="4">
        <v>0</v>
      </c>
      <c r="T265" s="4">
        <v>0</v>
      </c>
    </row>
    <row r="266" spans="1:20" ht="15.75" customHeight="1" x14ac:dyDescent="0.25">
      <c r="C266" s="4" t="s">
        <v>52</v>
      </c>
      <c r="D266" s="4" t="s">
        <v>285</v>
      </c>
      <c r="E266" s="4" t="s">
        <v>9</v>
      </c>
      <c r="F266" s="4" t="s">
        <v>290</v>
      </c>
      <c r="G266" s="4">
        <v>0</v>
      </c>
      <c r="H266" s="4">
        <v>0</v>
      </c>
      <c r="I266" s="4">
        <v>0</v>
      </c>
      <c r="L266" s="4">
        <v>0</v>
      </c>
      <c r="M266" s="4">
        <v>0</v>
      </c>
      <c r="R266" s="4">
        <v>0</v>
      </c>
      <c r="S266" s="4">
        <v>0</v>
      </c>
      <c r="T266" s="4">
        <v>0</v>
      </c>
    </row>
    <row r="267" spans="1:20" ht="15.75" customHeight="1" x14ac:dyDescent="0.25">
      <c r="A267" s="4" t="s">
        <v>294</v>
      </c>
      <c r="B267" s="4">
        <v>455</v>
      </c>
      <c r="C267" s="4" t="s">
        <v>53</v>
      </c>
      <c r="D267" s="4" t="s">
        <v>285</v>
      </c>
      <c r="E267" s="4" t="s">
        <v>9</v>
      </c>
      <c r="F267" s="4">
        <v>276</v>
      </c>
      <c r="G267" s="4">
        <v>9</v>
      </c>
      <c r="H267" s="4">
        <v>0</v>
      </c>
      <c r="I267" s="4">
        <v>26</v>
      </c>
      <c r="J267" s="4">
        <v>3</v>
      </c>
      <c r="K267" s="4">
        <v>6</v>
      </c>
      <c r="N267" s="4">
        <v>10</v>
      </c>
      <c r="O267" s="4">
        <v>16</v>
      </c>
      <c r="R267" s="4">
        <v>13</v>
      </c>
      <c r="S267" s="4">
        <v>22</v>
      </c>
      <c r="T267" s="4">
        <v>35</v>
      </c>
    </row>
    <row r="268" spans="1:20" ht="15.75" customHeight="1" x14ac:dyDescent="0.25">
      <c r="C268" s="4" t="s">
        <v>53</v>
      </c>
      <c r="D268" s="4" t="s">
        <v>285</v>
      </c>
      <c r="E268" s="4" t="s">
        <v>9</v>
      </c>
      <c r="F268" s="4">
        <v>728</v>
      </c>
      <c r="G268" s="4">
        <v>0</v>
      </c>
      <c r="H268" s="4">
        <v>0</v>
      </c>
      <c r="I268" s="4">
        <v>0</v>
      </c>
      <c r="R268" s="4">
        <v>0</v>
      </c>
      <c r="S268" s="4">
        <v>0</v>
      </c>
      <c r="T268" s="4">
        <v>0</v>
      </c>
    </row>
    <row r="269" spans="1:20" ht="15.75" customHeight="1" x14ac:dyDescent="0.25">
      <c r="C269" s="4" t="s">
        <v>53</v>
      </c>
      <c r="D269" s="4" t="s">
        <v>285</v>
      </c>
      <c r="E269" s="4" t="s">
        <v>9</v>
      </c>
      <c r="F269" s="4" t="s">
        <v>288</v>
      </c>
      <c r="G269" s="4">
        <v>0</v>
      </c>
      <c r="H269" s="4">
        <v>0</v>
      </c>
      <c r="I269" s="4">
        <v>0</v>
      </c>
      <c r="R269" s="4">
        <v>0</v>
      </c>
      <c r="S269" s="4">
        <v>0</v>
      </c>
      <c r="T269" s="4">
        <v>0</v>
      </c>
    </row>
    <row r="270" spans="1:20" ht="15.75" customHeight="1" x14ac:dyDescent="0.25">
      <c r="C270" s="4" t="s">
        <v>53</v>
      </c>
      <c r="D270" s="4" t="s">
        <v>285</v>
      </c>
      <c r="E270" s="4" t="s">
        <v>9</v>
      </c>
      <c r="F270" s="4">
        <v>30057</v>
      </c>
      <c r="G270" s="4">
        <v>0</v>
      </c>
      <c r="H270" s="4">
        <v>0</v>
      </c>
      <c r="I270" s="4">
        <v>0</v>
      </c>
      <c r="R270" s="4">
        <v>0</v>
      </c>
      <c r="S270" s="4">
        <v>0</v>
      </c>
      <c r="T270" s="4">
        <v>0</v>
      </c>
    </row>
    <row r="271" spans="1:20" ht="15.75" customHeight="1" x14ac:dyDescent="0.25">
      <c r="C271" s="4" t="s">
        <v>53</v>
      </c>
      <c r="D271" s="4" t="s">
        <v>285</v>
      </c>
      <c r="E271" s="4" t="s">
        <v>9</v>
      </c>
      <c r="F271" s="4" t="s">
        <v>289</v>
      </c>
      <c r="G271" s="4">
        <v>0</v>
      </c>
      <c r="H271" s="4">
        <v>0</v>
      </c>
      <c r="I271" s="4">
        <v>0</v>
      </c>
      <c r="R271" s="4">
        <v>0</v>
      </c>
      <c r="S271" s="4">
        <v>0</v>
      </c>
      <c r="T271" s="4">
        <v>0</v>
      </c>
    </row>
    <row r="272" spans="1:20" ht="15.75" customHeight="1" x14ac:dyDescent="0.25">
      <c r="C272" s="4" t="s">
        <v>53</v>
      </c>
      <c r="D272" s="4" t="s">
        <v>285</v>
      </c>
      <c r="E272" s="4" t="s">
        <v>9</v>
      </c>
      <c r="F272" s="4" t="s">
        <v>290</v>
      </c>
      <c r="G272" s="4">
        <v>0</v>
      </c>
      <c r="H272" s="4">
        <v>0</v>
      </c>
      <c r="I272" s="4">
        <v>0</v>
      </c>
      <c r="R272" s="4">
        <v>0</v>
      </c>
      <c r="S272" s="4">
        <v>0</v>
      </c>
      <c r="T272" s="4">
        <v>0</v>
      </c>
    </row>
    <row r="273" spans="1:20" ht="15.75" customHeight="1" x14ac:dyDescent="0.25">
      <c r="A273" s="4" t="s">
        <v>294</v>
      </c>
      <c r="B273" s="4">
        <v>456</v>
      </c>
      <c r="C273" s="4" t="s">
        <v>54</v>
      </c>
      <c r="D273" s="4" t="s">
        <v>291</v>
      </c>
      <c r="E273" s="4" t="s">
        <v>1</v>
      </c>
      <c r="F273" s="4">
        <v>276</v>
      </c>
      <c r="G273" s="4">
        <v>12</v>
      </c>
      <c r="H273" s="4">
        <v>0</v>
      </c>
      <c r="I273" s="4">
        <v>8</v>
      </c>
      <c r="J273" s="4">
        <v>6</v>
      </c>
      <c r="K273" s="4">
        <v>6</v>
      </c>
      <c r="L273" s="4">
        <v>0</v>
      </c>
      <c r="M273" s="4">
        <v>0</v>
      </c>
      <c r="N273" s="4">
        <v>4</v>
      </c>
      <c r="O273" s="4">
        <v>4</v>
      </c>
      <c r="R273" s="4">
        <v>10</v>
      </c>
      <c r="S273" s="4">
        <v>10</v>
      </c>
      <c r="T273" s="4">
        <v>20</v>
      </c>
    </row>
    <row r="274" spans="1:20" ht="15.75" customHeight="1" x14ac:dyDescent="0.25">
      <c r="C274" s="4" t="s">
        <v>54</v>
      </c>
      <c r="D274" s="4" t="s">
        <v>291</v>
      </c>
      <c r="E274" s="4" t="s">
        <v>1</v>
      </c>
      <c r="F274" s="4">
        <v>728</v>
      </c>
      <c r="G274" s="4">
        <v>0</v>
      </c>
      <c r="H274" s="4">
        <v>0</v>
      </c>
      <c r="I274" s="4">
        <v>0</v>
      </c>
      <c r="R274" s="4">
        <v>0</v>
      </c>
      <c r="S274" s="4">
        <v>0</v>
      </c>
      <c r="T274" s="4">
        <v>0</v>
      </c>
    </row>
    <row r="275" spans="1:20" ht="15.75" customHeight="1" x14ac:dyDescent="0.25">
      <c r="C275" s="4" t="s">
        <v>54</v>
      </c>
      <c r="D275" s="4" t="s">
        <v>291</v>
      </c>
      <c r="E275" s="4" t="s">
        <v>1</v>
      </c>
      <c r="F275" s="4" t="s">
        <v>288</v>
      </c>
      <c r="G275" s="4">
        <v>134</v>
      </c>
      <c r="H275" s="4">
        <v>0</v>
      </c>
      <c r="I275" s="4">
        <v>2</v>
      </c>
      <c r="J275" s="4">
        <v>29</v>
      </c>
      <c r="K275" s="4">
        <v>105</v>
      </c>
      <c r="N275" s="4">
        <v>0</v>
      </c>
      <c r="O275" s="4">
        <v>2</v>
      </c>
      <c r="R275" s="4">
        <v>29</v>
      </c>
      <c r="S275" s="4">
        <v>107</v>
      </c>
      <c r="T275" s="4">
        <v>136</v>
      </c>
    </row>
    <row r="276" spans="1:20" ht="15.75" customHeight="1" x14ac:dyDescent="0.25">
      <c r="C276" s="4" t="s">
        <v>54</v>
      </c>
      <c r="D276" s="4" t="s">
        <v>291</v>
      </c>
      <c r="E276" s="4" t="s">
        <v>1</v>
      </c>
      <c r="F276" s="4">
        <v>30057</v>
      </c>
      <c r="G276" s="4">
        <v>0</v>
      </c>
      <c r="H276" s="4">
        <v>0</v>
      </c>
      <c r="I276" s="4">
        <v>0</v>
      </c>
      <c r="R276" s="4">
        <v>0</v>
      </c>
      <c r="S276" s="4">
        <v>0</v>
      </c>
      <c r="T276" s="4">
        <v>0</v>
      </c>
    </row>
    <row r="277" spans="1:20" ht="15.75" customHeight="1" x14ac:dyDescent="0.25">
      <c r="C277" s="4" t="s">
        <v>54</v>
      </c>
      <c r="D277" s="4" t="s">
        <v>291</v>
      </c>
      <c r="E277" s="4" t="s">
        <v>1</v>
      </c>
      <c r="F277" s="4" t="s">
        <v>289</v>
      </c>
      <c r="G277" s="4">
        <v>204</v>
      </c>
      <c r="H277" s="4">
        <v>0</v>
      </c>
      <c r="I277" s="4">
        <v>50</v>
      </c>
      <c r="J277" s="4">
        <v>73</v>
      </c>
      <c r="K277" s="4">
        <v>131</v>
      </c>
      <c r="N277" s="4">
        <v>23</v>
      </c>
      <c r="O277" s="4">
        <v>27</v>
      </c>
      <c r="P277" s="4">
        <v>0</v>
      </c>
      <c r="Q277" s="4">
        <v>1</v>
      </c>
      <c r="R277" s="4">
        <v>96</v>
      </c>
      <c r="S277" s="4">
        <v>159</v>
      </c>
      <c r="T277" s="4">
        <v>255</v>
      </c>
    </row>
    <row r="278" spans="1:20" ht="15.75" customHeight="1" x14ac:dyDescent="0.25">
      <c r="C278" s="4" t="s">
        <v>54</v>
      </c>
      <c r="D278" s="4" t="s">
        <v>291</v>
      </c>
      <c r="E278" s="4" t="s">
        <v>1</v>
      </c>
      <c r="F278" s="4" t="s">
        <v>290</v>
      </c>
      <c r="G278" s="4">
        <v>0</v>
      </c>
      <c r="H278" s="4">
        <v>0</v>
      </c>
      <c r="I278" s="4">
        <v>0</v>
      </c>
      <c r="R278" s="4">
        <v>0</v>
      </c>
      <c r="S278" s="4">
        <v>0</v>
      </c>
      <c r="T278" s="4">
        <v>0</v>
      </c>
    </row>
    <row r="279" spans="1:20" ht="15.75" customHeight="1" x14ac:dyDescent="0.25">
      <c r="A279" s="4" t="s">
        <v>294</v>
      </c>
      <c r="B279" s="4">
        <v>457</v>
      </c>
      <c r="C279" s="4" t="s">
        <v>55</v>
      </c>
      <c r="D279" s="4" t="s">
        <v>291</v>
      </c>
      <c r="E279" s="4" t="s">
        <v>1</v>
      </c>
      <c r="F279" s="4">
        <v>276</v>
      </c>
      <c r="G279" s="4">
        <v>11</v>
      </c>
      <c r="H279" s="4">
        <v>0</v>
      </c>
      <c r="I279" s="4">
        <v>0</v>
      </c>
      <c r="J279" s="4">
        <v>9</v>
      </c>
      <c r="K279" s="4">
        <v>2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9</v>
      </c>
      <c r="S279" s="4">
        <v>2</v>
      </c>
      <c r="T279" s="4">
        <v>11</v>
      </c>
    </row>
    <row r="280" spans="1:20" ht="15.75" customHeight="1" x14ac:dyDescent="0.25">
      <c r="C280" s="4" t="s">
        <v>55</v>
      </c>
      <c r="D280" s="4" t="s">
        <v>291</v>
      </c>
      <c r="E280" s="4" t="s">
        <v>1</v>
      </c>
      <c r="F280" s="4">
        <v>728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</row>
    <row r="281" spans="1:20" ht="15.75" customHeight="1" x14ac:dyDescent="0.25">
      <c r="C281" s="4" t="s">
        <v>55</v>
      </c>
      <c r="D281" s="4" t="s">
        <v>291</v>
      </c>
      <c r="E281" s="4" t="s">
        <v>1</v>
      </c>
      <c r="F281" s="4" t="s">
        <v>288</v>
      </c>
      <c r="G281" s="4">
        <v>6</v>
      </c>
      <c r="H281" s="4">
        <v>0</v>
      </c>
      <c r="I281" s="4">
        <v>0</v>
      </c>
      <c r="J281" s="4">
        <v>0</v>
      </c>
      <c r="K281" s="4">
        <v>6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6</v>
      </c>
      <c r="T281" s="4">
        <v>6</v>
      </c>
    </row>
    <row r="282" spans="1:20" ht="15.75" customHeight="1" x14ac:dyDescent="0.25">
      <c r="C282" s="4" t="s">
        <v>55</v>
      </c>
      <c r="D282" s="4" t="s">
        <v>291</v>
      </c>
      <c r="E282" s="4" t="s">
        <v>1</v>
      </c>
      <c r="F282" s="4">
        <v>30057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</row>
    <row r="283" spans="1:20" ht="15.75" customHeight="1" x14ac:dyDescent="0.25">
      <c r="C283" s="4" t="s">
        <v>55</v>
      </c>
      <c r="D283" s="4" t="s">
        <v>291</v>
      </c>
      <c r="E283" s="4" t="s">
        <v>1</v>
      </c>
      <c r="F283" s="4" t="s">
        <v>289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</row>
    <row r="284" spans="1:20" ht="15.75" customHeight="1" x14ac:dyDescent="0.25">
      <c r="C284" s="4" t="s">
        <v>55</v>
      </c>
      <c r="D284" s="4" t="s">
        <v>291</v>
      </c>
      <c r="E284" s="4" t="s">
        <v>1</v>
      </c>
      <c r="F284" s="4" t="s">
        <v>290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</row>
    <row r="285" spans="1:20" ht="15.75" customHeight="1" x14ac:dyDescent="0.25">
      <c r="A285" s="4" t="s">
        <v>294</v>
      </c>
      <c r="B285" s="4">
        <v>458</v>
      </c>
      <c r="C285" s="4" t="s">
        <v>56</v>
      </c>
      <c r="D285" s="4" t="s">
        <v>285</v>
      </c>
      <c r="E285" s="4" t="s">
        <v>1</v>
      </c>
      <c r="F285" s="4">
        <v>276</v>
      </c>
      <c r="G285" s="4">
        <v>53</v>
      </c>
      <c r="H285" s="4">
        <v>42</v>
      </c>
      <c r="I285" s="4">
        <v>28</v>
      </c>
      <c r="J285" s="4">
        <v>33</v>
      </c>
      <c r="K285" s="4">
        <v>20</v>
      </c>
      <c r="L285" s="4">
        <v>25</v>
      </c>
      <c r="M285" s="4">
        <v>17</v>
      </c>
      <c r="N285" s="4">
        <v>19</v>
      </c>
      <c r="O285" s="4">
        <v>9</v>
      </c>
      <c r="R285" s="4">
        <v>77</v>
      </c>
      <c r="S285" s="4">
        <v>46</v>
      </c>
      <c r="T285" s="4">
        <v>123</v>
      </c>
    </row>
    <row r="286" spans="1:20" ht="15.75" customHeight="1" x14ac:dyDescent="0.25">
      <c r="C286" s="4" t="s">
        <v>56</v>
      </c>
      <c r="D286" s="4" t="s">
        <v>285</v>
      </c>
      <c r="E286" s="4" t="s">
        <v>1</v>
      </c>
      <c r="F286" s="4">
        <v>728</v>
      </c>
      <c r="G286" s="4">
        <v>2</v>
      </c>
      <c r="H286" s="4">
        <v>0</v>
      </c>
      <c r="I286" s="4">
        <v>1</v>
      </c>
      <c r="K286" s="4">
        <v>2</v>
      </c>
      <c r="O286" s="4">
        <v>1</v>
      </c>
      <c r="R286" s="4">
        <v>0</v>
      </c>
      <c r="S286" s="4">
        <v>3</v>
      </c>
      <c r="T286" s="4">
        <v>3</v>
      </c>
    </row>
    <row r="287" spans="1:20" ht="15.75" customHeight="1" x14ac:dyDescent="0.25">
      <c r="C287" s="4" t="s">
        <v>56</v>
      </c>
      <c r="D287" s="4" t="s">
        <v>285</v>
      </c>
      <c r="E287" s="4" t="s">
        <v>1</v>
      </c>
      <c r="F287" s="4" t="s">
        <v>288</v>
      </c>
      <c r="G287" s="4">
        <v>263</v>
      </c>
      <c r="H287" s="4">
        <v>16</v>
      </c>
      <c r="I287" s="4">
        <v>3</v>
      </c>
      <c r="J287" s="4">
        <v>130</v>
      </c>
      <c r="K287" s="4">
        <v>133</v>
      </c>
      <c r="L287" s="4">
        <v>9</v>
      </c>
      <c r="M287" s="4">
        <v>7</v>
      </c>
      <c r="N287" s="4">
        <v>1</v>
      </c>
      <c r="O287" s="4">
        <v>2</v>
      </c>
      <c r="R287" s="4">
        <v>140</v>
      </c>
      <c r="S287" s="4">
        <v>142</v>
      </c>
      <c r="T287" s="4">
        <v>282</v>
      </c>
    </row>
    <row r="288" spans="1:20" ht="15.75" customHeight="1" x14ac:dyDescent="0.25">
      <c r="C288" s="4" t="s">
        <v>56</v>
      </c>
      <c r="D288" s="4" t="s">
        <v>285</v>
      </c>
      <c r="E288" s="4" t="s">
        <v>1</v>
      </c>
      <c r="F288" s="4">
        <v>30057</v>
      </c>
      <c r="G288" s="4">
        <v>0</v>
      </c>
      <c r="H288" s="4">
        <v>0</v>
      </c>
      <c r="I288" s="4">
        <v>0</v>
      </c>
      <c r="R288" s="4">
        <v>0</v>
      </c>
      <c r="S288" s="4">
        <v>0</v>
      </c>
      <c r="T288" s="4">
        <v>0</v>
      </c>
    </row>
    <row r="289" spans="1:20" ht="15.75" customHeight="1" x14ac:dyDescent="0.25">
      <c r="C289" s="4" t="s">
        <v>56</v>
      </c>
      <c r="D289" s="4" t="s">
        <v>285</v>
      </c>
      <c r="E289" s="4" t="s">
        <v>1</v>
      </c>
      <c r="F289" s="4" t="s">
        <v>289</v>
      </c>
      <c r="G289" s="4">
        <v>1313</v>
      </c>
      <c r="H289" s="4">
        <v>0</v>
      </c>
      <c r="I289" s="4">
        <v>54</v>
      </c>
      <c r="J289" s="4">
        <v>439</v>
      </c>
      <c r="K289" s="4">
        <v>874</v>
      </c>
      <c r="N289" s="4">
        <v>32</v>
      </c>
      <c r="O289" s="4">
        <v>22</v>
      </c>
      <c r="R289" s="4">
        <v>471</v>
      </c>
      <c r="S289" s="4">
        <v>896</v>
      </c>
      <c r="T289" s="4">
        <v>1367</v>
      </c>
    </row>
    <row r="290" spans="1:20" ht="15.75" customHeight="1" x14ac:dyDescent="0.25">
      <c r="C290" s="4" t="s">
        <v>56</v>
      </c>
      <c r="D290" s="4" t="s">
        <v>285</v>
      </c>
      <c r="E290" s="4" t="s">
        <v>1</v>
      </c>
      <c r="F290" s="4" t="s">
        <v>290</v>
      </c>
      <c r="G290" s="4">
        <v>0</v>
      </c>
      <c r="H290" s="4">
        <v>0</v>
      </c>
      <c r="I290" s="4">
        <v>0</v>
      </c>
      <c r="R290" s="4">
        <v>0</v>
      </c>
      <c r="S290" s="4">
        <v>0</v>
      </c>
      <c r="T290" s="4">
        <v>0</v>
      </c>
    </row>
    <row r="291" spans="1:20" ht="15.75" customHeight="1" x14ac:dyDescent="0.25">
      <c r="A291" s="4" t="s">
        <v>294</v>
      </c>
      <c r="B291" s="4">
        <v>459</v>
      </c>
      <c r="C291" s="4" t="s">
        <v>57</v>
      </c>
      <c r="D291" s="4" t="s">
        <v>285</v>
      </c>
      <c r="E291" s="4" t="s">
        <v>1</v>
      </c>
      <c r="F291" s="4">
        <v>276</v>
      </c>
      <c r="G291" s="4">
        <v>2</v>
      </c>
      <c r="H291" s="4">
        <v>14</v>
      </c>
      <c r="I291" s="4">
        <v>12</v>
      </c>
      <c r="J291" s="4">
        <v>1</v>
      </c>
      <c r="K291" s="4">
        <v>1</v>
      </c>
      <c r="L291" s="4">
        <v>5</v>
      </c>
      <c r="M291" s="4">
        <v>9</v>
      </c>
      <c r="N291" s="4">
        <v>9</v>
      </c>
      <c r="O291" s="4">
        <v>3</v>
      </c>
      <c r="P291" s="4">
        <v>8</v>
      </c>
      <c r="Q291" s="4">
        <v>1</v>
      </c>
      <c r="R291" s="4">
        <v>23</v>
      </c>
      <c r="S291" s="4">
        <v>14</v>
      </c>
      <c r="T291" s="4">
        <v>37</v>
      </c>
    </row>
    <row r="292" spans="1:20" ht="15.75" customHeight="1" x14ac:dyDescent="0.25">
      <c r="C292" s="4" t="s">
        <v>57</v>
      </c>
      <c r="D292" s="4" t="s">
        <v>285</v>
      </c>
      <c r="E292" s="4" t="s">
        <v>1</v>
      </c>
      <c r="F292" s="4">
        <v>728</v>
      </c>
      <c r="G292" s="4">
        <v>0</v>
      </c>
      <c r="H292" s="4">
        <v>0</v>
      </c>
      <c r="I292" s="4">
        <v>0</v>
      </c>
      <c r="R292" s="4">
        <v>0</v>
      </c>
      <c r="S292" s="4">
        <v>0</v>
      </c>
      <c r="T292" s="4">
        <v>0</v>
      </c>
    </row>
    <row r="293" spans="1:20" ht="15.75" customHeight="1" x14ac:dyDescent="0.25">
      <c r="C293" s="4" t="s">
        <v>57</v>
      </c>
      <c r="D293" s="4" t="s">
        <v>285</v>
      </c>
      <c r="E293" s="4" t="s">
        <v>1</v>
      </c>
      <c r="F293" s="4" t="s">
        <v>288</v>
      </c>
      <c r="G293" s="4">
        <v>4</v>
      </c>
      <c r="H293" s="4">
        <v>10</v>
      </c>
      <c r="I293" s="4">
        <v>0</v>
      </c>
      <c r="J293" s="4">
        <v>2</v>
      </c>
      <c r="K293" s="4">
        <v>2</v>
      </c>
      <c r="L293" s="4">
        <v>6</v>
      </c>
      <c r="M293" s="4">
        <v>4</v>
      </c>
      <c r="R293" s="4">
        <v>8</v>
      </c>
      <c r="S293" s="4">
        <v>6</v>
      </c>
      <c r="T293" s="4">
        <v>14</v>
      </c>
    </row>
    <row r="294" spans="1:20" ht="15.75" customHeight="1" x14ac:dyDescent="0.25">
      <c r="C294" s="4" t="s">
        <v>57</v>
      </c>
      <c r="D294" s="4" t="s">
        <v>285</v>
      </c>
      <c r="E294" s="4" t="s">
        <v>1</v>
      </c>
      <c r="F294" s="4">
        <v>30057</v>
      </c>
      <c r="G294" s="4">
        <v>0</v>
      </c>
      <c r="H294" s="4">
        <v>0</v>
      </c>
      <c r="I294" s="4">
        <v>0</v>
      </c>
      <c r="R294" s="4">
        <v>0</v>
      </c>
      <c r="S294" s="4">
        <v>0</v>
      </c>
      <c r="T294" s="4">
        <v>0</v>
      </c>
    </row>
    <row r="295" spans="1:20" ht="15.75" customHeight="1" x14ac:dyDescent="0.25">
      <c r="C295" s="4" t="s">
        <v>57</v>
      </c>
      <c r="D295" s="4" t="s">
        <v>285</v>
      </c>
      <c r="E295" s="4" t="s">
        <v>1</v>
      </c>
      <c r="F295" s="4" t="s">
        <v>289</v>
      </c>
      <c r="G295" s="4">
        <v>0</v>
      </c>
      <c r="H295" s="4">
        <v>13</v>
      </c>
      <c r="I295" s="4">
        <v>0</v>
      </c>
      <c r="L295" s="4">
        <v>9</v>
      </c>
      <c r="M295" s="4">
        <v>4</v>
      </c>
      <c r="P295" s="4">
        <v>1</v>
      </c>
      <c r="R295" s="4">
        <v>10</v>
      </c>
      <c r="S295" s="4">
        <v>4</v>
      </c>
      <c r="T295" s="4">
        <v>14</v>
      </c>
    </row>
    <row r="296" spans="1:20" ht="15.75" customHeight="1" x14ac:dyDescent="0.25">
      <c r="C296" s="4" t="s">
        <v>57</v>
      </c>
      <c r="D296" s="4" t="s">
        <v>285</v>
      </c>
      <c r="E296" s="4" t="s">
        <v>1</v>
      </c>
      <c r="F296" s="4" t="s">
        <v>290</v>
      </c>
      <c r="G296" s="4">
        <v>0</v>
      </c>
      <c r="H296" s="4">
        <v>0</v>
      </c>
      <c r="I296" s="4">
        <v>0</v>
      </c>
      <c r="R296" s="4">
        <v>0</v>
      </c>
      <c r="S296" s="4">
        <v>0</v>
      </c>
      <c r="T296" s="4">
        <v>0</v>
      </c>
    </row>
    <row r="297" spans="1:20" ht="15.75" customHeight="1" x14ac:dyDescent="0.25">
      <c r="A297" s="4" t="s">
        <v>294</v>
      </c>
      <c r="B297" s="4">
        <v>460</v>
      </c>
      <c r="C297" s="4" t="s">
        <v>58</v>
      </c>
      <c r="D297" s="4" t="s">
        <v>285</v>
      </c>
      <c r="E297" s="4" t="s">
        <v>1</v>
      </c>
      <c r="F297" s="4">
        <v>276</v>
      </c>
      <c r="G297" s="4">
        <v>0</v>
      </c>
      <c r="H297" s="4">
        <v>22</v>
      </c>
      <c r="I297" s="4">
        <v>0</v>
      </c>
      <c r="L297" s="4">
        <v>12</v>
      </c>
      <c r="M297" s="4">
        <v>10</v>
      </c>
      <c r="R297" s="4">
        <v>12</v>
      </c>
      <c r="S297" s="4">
        <v>10</v>
      </c>
      <c r="T297" s="4">
        <v>22</v>
      </c>
    </row>
    <row r="298" spans="1:20" ht="15.75" customHeight="1" x14ac:dyDescent="0.25">
      <c r="C298" s="4" t="s">
        <v>58</v>
      </c>
      <c r="D298" s="4" t="s">
        <v>285</v>
      </c>
      <c r="E298" s="4" t="s">
        <v>1</v>
      </c>
      <c r="F298" s="4">
        <v>728</v>
      </c>
      <c r="G298" s="4">
        <v>0</v>
      </c>
      <c r="H298" s="4">
        <v>0</v>
      </c>
      <c r="I298" s="4">
        <v>0</v>
      </c>
      <c r="R298" s="4">
        <v>0</v>
      </c>
      <c r="S298" s="4">
        <v>0</v>
      </c>
      <c r="T298" s="4">
        <v>0</v>
      </c>
    </row>
    <row r="299" spans="1:20" ht="15.75" customHeight="1" x14ac:dyDescent="0.25">
      <c r="C299" s="4" t="s">
        <v>58</v>
      </c>
      <c r="D299" s="4" t="s">
        <v>285</v>
      </c>
      <c r="E299" s="4" t="s">
        <v>1</v>
      </c>
      <c r="F299" s="4" t="s">
        <v>288</v>
      </c>
      <c r="G299" s="4">
        <v>0</v>
      </c>
      <c r="H299" s="4">
        <v>0</v>
      </c>
      <c r="I299" s="4">
        <v>0</v>
      </c>
      <c r="R299" s="4">
        <v>0</v>
      </c>
      <c r="S299" s="4">
        <v>0</v>
      </c>
      <c r="T299" s="4">
        <v>0</v>
      </c>
    </row>
    <row r="300" spans="1:20" ht="15.75" customHeight="1" x14ac:dyDescent="0.25">
      <c r="C300" s="4" t="s">
        <v>58</v>
      </c>
      <c r="D300" s="4" t="s">
        <v>285</v>
      </c>
      <c r="E300" s="4" t="s">
        <v>1</v>
      </c>
      <c r="F300" s="4">
        <v>30057</v>
      </c>
      <c r="G300" s="4">
        <v>0</v>
      </c>
      <c r="H300" s="4">
        <v>0</v>
      </c>
      <c r="I300" s="4">
        <v>0</v>
      </c>
      <c r="R300" s="4">
        <v>0</v>
      </c>
      <c r="S300" s="4">
        <v>0</v>
      </c>
      <c r="T300" s="4">
        <v>0</v>
      </c>
    </row>
    <row r="301" spans="1:20" ht="15.75" customHeight="1" x14ac:dyDescent="0.25">
      <c r="C301" s="4" t="s">
        <v>58</v>
      </c>
      <c r="D301" s="4" t="s">
        <v>285</v>
      </c>
      <c r="E301" s="4" t="s">
        <v>1</v>
      </c>
      <c r="F301" s="4" t="s">
        <v>289</v>
      </c>
      <c r="G301" s="4">
        <v>0</v>
      </c>
      <c r="H301" s="4">
        <v>0</v>
      </c>
      <c r="I301" s="4">
        <v>0</v>
      </c>
      <c r="R301" s="4">
        <v>0</v>
      </c>
      <c r="S301" s="4">
        <v>0</v>
      </c>
      <c r="T301" s="4">
        <v>0</v>
      </c>
    </row>
    <row r="302" spans="1:20" ht="15.75" customHeight="1" x14ac:dyDescent="0.25">
      <c r="C302" s="4" t="s">
        <v>58</v>
      </c>
      <c r="D302" s="4" t="s">
        <v>285</v>
      </c>
      <c r="E302" s="4" t="s">
        <v>1</v>
      </c>
      <c r="F302" s="4" t="s">
        <v>290</v>
      </c>
      <c r="G302" s="4">
        <v>0</v>
      </c>
      <c r="H302" s="4">
        <v>0</v>
      </c>
      <c r="I302" s="4">
        <v>0</v>
      </c>
      <c r="R302" s="4">
        <v>0</v>
      </c>
      <c r="S302" s="4">
        <v>0</v>
      </c>
      <c r="T302" s="4">
        <v>0</v>
      </c>
    </row>
    <row r="303" spans="1:20" ht="15.75" customHeight="1" x14ac:dyDescent="0.25">
      <c r="A303" s="4" t="s">
        <v>294</v>
      </c>
      <c r="B303" s="4">
        <v>461</v>
      </c>
      <c r="C303" s="4" t="s">
        <v>59</v>
      </c>
      <c r="D303" s="4" t="s">
        <v>291</v>
      </c>
      <c r="E303" s="4" t="s">
        <v>37</v>
      </c>
      <c r="F303" s="4">
        <v>276</v>
      </c>
      <c r="G303" s="4">
        <v>0</v>
      </c>
      <c r="H303" s="4">
        <v>0</v>
      </c>
      <c r="I303" s="4">
        <v>10</v>
      </c>
      <c r="J303" s="4">
        <v>0</v>
      </c>
      <c r="K303" s="4">
        <v>0</v>
      </c>
      <c r="L303" s="4">
        <v>0</v>
      </c>
      <c r="M303" s="4">
        <v>0</v>
      </c>
      <c r="N303" s="4">
        <v>7</v>
      </c>
      <c r="O303" s="4">
        <v>3</v>
      </c>
      <c r="P303" s="4">
        <v>0</v>
      </c>
      <c r="Q303" s="4">
        <v>0</v>
      </c>
      <c r="R303" s="4">
        <v>7</v>
      </c>
      <c r="S303" s="4">
        <v>3</v>
      </c>
      <c r="T303" s="4">
        <v>10</v>
      </c>
    </row>
    <row r="304" spans="1:20" ht="15.75" customHeight="1" x14ac:dyDescent="0.25">
      <c r="C304" s="4" t="s">
        <v>59</v>
      </c>
      <c r="D304" s="4" t="s">
        <v>291</v>
      </c>
      <c r="E304" s="4" t="s">
        <v>37</v>
      </c>
      <c r="F304" s="4">
        <v>728</v>
      </c>
      <c r="G304" s="4">
        <v>0</v>
      </c>
      <c r="H304" s="4">
        <v>50</v>
      </c>
      <c r="I304" s="4">
        <v>483</v>
      </c>
      <c r="J304" s="4">
        <v>0</v>
      </c>
      <c r="K304" s="4">
        <v>0</v>
      </c>
      <c r="L304" s="4">
        <v>25</v>
      </c>
      <c r="M304" s="4">
        <v>25</v>
      </c>
      <c r="N304" s="4">
        <v>238</v>
      </c>
      <c r="O304" s="4">
        <v>245</v>
      </c>
      <c r="P304" s="4">
        <v>3</v>
      </c>
      <c r="Q304" s="4">
        <v>2</v>
      </c>
      <c r="R304" s="4">
        <v>266</v>
      </c>
      <c r="S304" s="4">
        <v>272</v>
      </c>
      <c r="T304" s="4">
        <v>538</v>
      </c>
    </row>
    <row r="305" spans="1:20" ht="15.75" customHeight="1" x14ac:dyDescent="0.25">
      <c r="C305" s="4" t="s">
        <v>59</v>
      </c>
      <c r="D305" s="4" t="s">
        <v>291</v>
      </c>
      <c r="E305" s="4" t="s">
        <v>37</v>
      </c>
      <c r="F305" s="4" t="s">
        <v>288</v>
      </c>
      <c r="G305" s="4">
        <v>9</v>
      </c>
      <c r="H305" s="4">
        <v>46</v>
      </c>
      <c r="I305" s="4">
        <v>120</v>
      </c>
      <c r="J305" s="4">
        <v>5</v>
      </c>
      <c r="K305" s="4">
        <v>4</v>
      </c>
      <c r="L305" s="4">
        <v>25</v>
      </c>
      <c r="M305" s="4">
        <v>21</v>
      </c>
      <c r="N305" s="4">
        <v>67</v>
      </c>
      <c r="O305" s="4">
        <v>53</v>
      </c>
      <c r="P305" s="4">
        <v>3</v>
      </c>
      <c r="Q305" s="4">
        <v>3</v>
      </c>
      <c r="R305" s="4">
        <v>100</v>
      </c>
      <c r="S305" s="4">
        <v>81</v>
      </c>
      <c r="T305" s="4">
        <v>181</v>
      </c>
    </row>
    <row r="306" spans="1:20" ht="15.75" customHeight="1" x14ac:dyDescent="0.25">
      <c r="C306" s="4" t="s">
        <v>59</v>
      </c>
      <c r="D306" s="4" t="s">
        <v>291</v>
      </c>
      <c r="E306" s="4" t="s">
        <v>37</v>
      </c>
      <c r="F306" s="4">
        <v>30057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</row>
    <row r="307" spans="1:20" ht="15.75" customHeight="1" x14ac:dyDescent="0.25">
      <c r="C307" s="4" t="s">
        <v>59</v>
      </c>
      <c r="D307" s="4" t="s">
        <v>291</v>
      </c>
      <c r="E307" s="4" t="s">
        <v>37</v>
      </c>
      <c r="F307" s="4" t="s">
        <v>289</v>
      </c>
      <c r="G307" s="4">
        <v>8</v>
      </c>
      <c r="H307" s="4">
        <v>17</v>
      </c>
      <c r="I307" s="4">
        <v>29</v>
      </c>
      <c r="J307" s="4">
        <v>5</v>
      </c>
      <c r="K307" s="4">
        <v>3</v>
      </c>
      <c r="L307" s="4">
        <v>8</v>
      </c>
      <c r="M307" s="4">
        <v>9</v>
      </c>
      <c r="N307" s="4">
        <v>15</v>
      </c>
      <c r="O307" s="4">
        <v>14</v>
      </c>
      <c r="P307" s="4">
        <v>5</v>
      </c>
      <c r="Q307" s="4">
        <v>6</v>
      </c>
      <c r="R307" s="4">
        <v>25</v>
      </c>
      <c r="S307" s="4">
        <v>23</v>
      </c>
      <c r="T307" s="4">
        <v>48</v>
      </c>
    </row>
    <row r="308" spans="1:20" ht="15.75" customHeight="1" x14ac:dyDescent="0.25">
      <c r="C308" s="4" t="s">
        <v>59</v>
      </c>
      <c r="D308" s="4" t="s">
        <v>291</v>
      </c>
      <c r="E308" s="4" t="s">
        <v>37</v>
      </c>
      <c r="F308" s="4" t="s">
        <v>290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1</v>
      </c>
      <c r="S308" s="4">
        <v>0</v>
      </c>
      <c r="T308" s="4">
        <v>1</v>
      </c>
    </row>
    <row r="309" spans="1:20" ht="15.75" customHeight="1" x14ac:dyDescent="0.25">
      <c r="A309" s="4" t="s">
        <v>295</v>
      </c>
      <c r="B309" s="4">
        <v>462</v>
      </c>
      <c r="C309" s="4" t="s">
        <v>60</v>
      </c>
      <c r="D309" s="4" t="s">
        <v>291</v>
      </c>
      <c r="E309" s="4" t="s">
        <v>9</v>
      </c>
      <c r="F309" s="4">
        <v>276</v>
      </c>
      <c r="G309" s="4">
        <v>0</v>
      </c>
      <c r="H309" s="4">
        <v>1</v>
      </c>
      <c r="I309" s="4">
        <v>0</v>
      </c>
      <c r="L309" s="4">
        <v>1</v>
      </c>
      <c r="R309" s="4">
        <v>1</v>
      </c>
      <c r="S309" s="4">
        <v>0</v>
      </c>
      <c r="T309" s="4">
        <v>1</v>
      </c>
    </row>
    <row r="310" spans="1:20" ht="15.75" customHeight="1" x14ac:dyDescent="0.25">
      <c r="C310" s="4" t="s">
        <v>60</v>
      </c>
      <c r="D310" s="4" t="s">
        <v>291</v>
      </c>
      <c r="E310" s="4" t="s">
        <v>9</v>
      </c>
      <c r="F310" s="4">
        <v>728</v>
      </c>
      <c r="G310" s="4">
        <v>4</v>
      </c>
      <c r="H310" s="4">
        <v>2</v>
      </c>
      <c r="I310" s="4">
        <v>3</v>
      </c>
      <c r="J310" s="4">
        <v>4</v>
      </c>
      <c r="M310" s="4">
        <v>2</v>
      </c>
      <c r="N310" s="4">
        <v>3</v>
      </c>
      <c r="R310" s="4">
        <v>7</v>
      </c>
      <c r="S310" s="4">
        <v>2</v>
      </c>
      <c r="T310" s="4">
        <v>9</v>
      </c>
    </row>
    <row r="311" spans="1:20" ht="15.75" customHeight="1" x14ac:dyDescent="0.25">
      <c r="C311" s="4" t="s">
        <v>60</v>
      </c>
      <c r="D311" s="4" t="s">
        <v>291</v>
      </c>
      <c r="E311" s="4" t="s">
        <v>9</v>
      </c>
      <c r="F311" s="4" t="s">
        <v>288</v>
      </c>
      <c r="G311" s="4">
        <v>0</v>
      </c>
      <c r="H311" s="4">
        <v>6</v>
      </c>
      <c r="I311" s="4">
        <v>4</v>
      </c>
      <c r="M311" s="4">
        <v>6</v>
      </c>
      <c r="N311" s="4">
        <v>1</v>
      </c>
      <c r="O311" s="4">
        <v>3</v>
      </c>
      <c r="R311" s="4">
        <v>1</v>
      </c>
      <c r="S311" s="4">
        <v>9</v>
      </c>
      <c r="T311" s="4">
        <v>10</v>
      </c>
    </row>
    <row r="312" spans="1:20" ht="15.75" customHeight="1" x14ac:dyDescent="0.25">
      <c r="C312" s="4" t="s">
        <v>60</v>
      </c>
      <c r="D312" s="4" t="s">
        <v>291</v>
      </c>
      <c r="E312" s="4" t="s">
        <v>9</v>
      </c>
      <c r="F312" s="4">
        <v>30057</v>
      </c>
      <c r="G312" s="4">
        <v>0</v>
      </c>
      <c r="H312" s="4">
        <v>0</v>
      </c>
      <c r="I312" s="4">
        <v>0</v>
      </c>
      <c r="R312" s="4">
        <v>0</v>
      </c>
      <c r="S312" s="4">
        <v>0</v>
      </c>
      <c r="T312" s="4">
        <v>0</v>
      </c>
    </row>
    <row r="313" spans="1:20" ht="15.75" customHeight="1" x14ac:dyDescent="0.25">
      <c r="C313" s="4" t="s">
        <v>60</v>
      </c>
      <c r="D313" s="4" t="s">
        <v>291</v>
      </c>
      <c r="E313" s="4" t="s">
        <v>9</v>
      </c>
      <c r="F313" s="4" t="s">
        <v>289</v>
      </c>
      <c r="G313" s="4">
        <v>0</v>
      </c>
      <c r="H313" s="4">
        <v>0</v>
      </c>
      <c r="I313" s="4">
        <v>0</v>
      </c>
      <c r="R313" s="4">
        <v>0</v>
      </c>
      <c r="S313" s="4">
        <v>0</v>
      </c>
      <c r="T313" s="4">
        <v>0</v>
      </c>
    </row>
    <row r="314" spans="1:20" ht="15.75" customHeight="1" x14ac:dyDescent="0.25">
      <c r="C314" s="4" t="s">
        <v>60</v>
      </c>
      <c r="D314" s="4" t="s">
        <v>291</v>
      </c>
      <c r="E314" s="4" t="s">
        <v>9</v>
      </c>
      <c r="F314" s="4" t="s">
        <v>290</v>
      </c>
      <c r="G314" s="4">
        <v>0</v>
      </c>
      <c r="H314" s="4">
        <v>0</v>
      </c>
      <c r="I314" s="4">
        <v>0</v>
      </c>
      <c r="R314" s="4">
        <v>0</v>
      </c>
      <c r="S314" s="4">
        <v>0</v>
      </c>
      <c r="T314" s="4">
        <v>0</v>
      </c>
    </row>
    <row r="315" spans="1:20" ht="15.75" customHeight="1" x14ac:dyDescent="0.25">
      <c r="A315" s="4" t="s">
        <v>295</v>
      </c>
      <c r="B315" s="4">
        <v>463</v>
      </c>
      <c r="C315" s="4" t="s">
        <v>61</v>
      </c>
      <c r="D315" s="4" t="s">
        <v>285</v>
      </c>
      <c r="E315" s="4" t="s">
        <v>9</v>
      </c>
      <c r="F315" s="4">
        <v>276</v>
      </c>
      <c r="G315" s="4">
        <v>13</v>
      </c>
      <c r="H315" s="4">
        <v>4</v>
      </c>
      <c r="I315" s="4">
        <v>48</v>
      </c>
      <c r="J315" s="4">
        <v>11</v>
      </c>
      <c r="K315" s="4">
        <v>2</v>
      </c>
      <c r="L315" s="4">
        <v>3</v>
      </c>
      <c r="M315" s="4">
        <v>1</v>
      </c>
      <c r="N315" s="4">
        <v>38</v>
      </c>
      <c r="O315" s="4">
        <v>10</v>
      </c>
      <c r="P315" s="4">
        <v>1</v>
      </c>
      <c r="Q315" s="4">
        <v>1</v>
      </c>
      <c r="R315" s="4">
        <v>53</v>
      </c>
      <c r="S315" s="4">
        <v>14</v>
      </c>
      <c r="T315" s="4">
        <v>67</v>
      </c>
    </row>
    <row r="316" spans="1:20" ht="15.75" customHeight="1" x14ac:dyDescent="0.25">
      <c r="C316" s="4" t="s">
        <v>61</v>
      </c>
      <c r="D316" s="4" t="s">
        <v>285</v>
      </c>
      <c r="E316" s="4" t="s">
        <v>9</v>
      </c>
      <c r="F316" s="4">
        <v>728</v>
      </c>
      <c r="G316" s="4">
        <v>0</v>
      </c>
      <c r="H316" s="4">
        <v>0</v>
      </c>
      <c r="I316" s="4">
        <v>0</v>
      </c>
      <c r="R316" s="4">
        <v>0</v>
      </c>
      <c r="S316" s="4">
        <v>0</v>
      </c>
      <c r="T316" s="4">
        <v>0</v>
      </c>
    </row>
    <row r="317" spans="1:20" ht="15.75" customHeight="1" x14ac:dyDescent="0.25">
      <c r="C317" s="4" t="s">
        <v>61</v>
      </c>
      <c r="D317" s="4" t="s">
        <v>285</v>
      </c>
      <c r="E317" s="4" t="s">
        <v>9</v>
      </c>
      <c r="F317" s="4" t="s">
        <v>288</v>
      </c>
      <c r="G317" s="4">
        <v>0</v>
      </c>
      <c r="H317" s="4">
        <v>0</v>
      </c>
      <c r="I317" s="4">
        <v>0</v>
      </c>
      <c r="R317" s="4">
        <v>0</v>
      </c>
      <c r="S317" s="4">
        <v>0</v>
      </c>
      <c r="T317" s="4">
        <v>0</v>
      </c>
    </row>
    <row r="318" spans="1:20" ht="15.75" customHeight="1" x14ac:dyDescent="0.25">
      <c r="C318" s="4" t="s">
        <v>61</v>
      </c>
      <c r="D318" s="4" t="s">
        <v>285</v>
      </c>
      <c r="E318" s="4" t="s">
        <v>9</v>
      </c>
      <c r="F318" s="4">
        <v>30057</v>
      </c>
      <c r="G318" s="4">
        <v>0</v>
      </c>
      <c r="H318" s="4">
        <v>0</v>
      </c>
      <c r="I318" s="4">
        <v>0</v>
      </c>
      <c r="R318" s="4">
        <v>0</v>
      </c>
      <c r="S318" s="4">
        <v>0</v>
      </c>
      <c r="T318" s="4">
        <v>0</v>
      </c>
    </row>
    <row r="319" spans="1:20" ht="15.75" customHeight="1" x14ac:dyDescent="0.25">
      <c r="C319" s="4" t="s">
        <v>61</v>
      </c>
      <c r="D319" s="4" t="s">
        <v>285</v>
      </c>
      <c r="E319" s="4" t="s">
        <v>9</v>
      </c>
      <c r="F319" s="4" t="s">
        <v>289</v>
      </c>
      <c r="G319" s="4">
        <v>0</v>
      </c>
      <c r="H319" s="4">
        <v>0</v>
      </c>
      <c r="I319" s="4">
        <v>0</v>
      </c>
      <c r="R319" s="4">
        <v>0</v>
      </c>
      <c r="S319" s="4">
        <v>0</v>
      </c>
      <c r="T319" s="4">
        <v>0</v>
      </c>
    </row>
    <row r="320" spans="1:20" ht="15.75" customHeight="1" x14ac:dyDescent="0.25">
      <c r="C320" s="4" t="s">
        <v>61</v>
      </c>
      <c r="D320" s="4" t="s">
        <v>285</v>
      </c>
      <c r="E320" s="4" t="s">
        <v>9</v>
      </c>
      <c r="F320" s="4" t="s">
        <v>290</v>
      </c>
      <c r="G320" s="4">
        <v>0</v>
      </c>
      <c r="H320" s="4">
        <v>0</v>
      </c>
      <c r="I320" s="4">
        <v>0</v>
      </c>
      <c r="R320" s="4">
        <v>0</v>
      </c>
      <c r="S320" s="4">
        <v>0</v>
      </c>
      <c r="T320" s="4">
        <v>0</v>
      </c>
    </row>
    <row r="321" spans="1:20" ht="15.75" customHeight="1" x14ac:dyDescent="0.25">
      <c r="A321" s="4" t="s">
        <v>295</v>
      </c>
      <c r="B321" s="4">
        <v>464</v>
      </c>
      <c r="C321" s="4" t="s">
        <v>62</v>
      </c>
      <c r="D321" s="4" t="s">
        <v>285</v>
      </c>
      <c r="E321" s="4" t="s">
        <v>9</v>
      </c>
      <c r="F321" s="4">
        <v>276</v>
      </c>
      <c r="G321" s="4">
        <v>0</v>
      </c>
      <c r="H321" s="4">
        <v>2</v>
      </c>
      <c r="I321" s="4">
        <v>7</v>
      </c>
      <c r="K321" s="4">
        <v>0</v>
      </c>
      <c r="L321" s="4">
        <v>2</v>
      </c>
      <c r="N321" s="4">
        <v>5</v>
      </c>
      <c r="O321" s="4">
        <v>2</v>
      </c>
      <c r="P321" s="4">
        <v>3</v>
      </c>
      <c r="R321" s="4">
        <v>10</v>
      </c>
      <c r="S321" s="4">
        <v>2</v>
      </c>
      <c r="T321" s="4">
        <v>12</v>
      </c>
    </row>
    <row r="322" spans="1:20" ht="15.75" customHeight="1" x14ac:dyDescent="0.25">
      <c r="C322" s="4" t="s">
        <v>62</v>
      </c>
      <c r="D322" s="4" t="s">
        <v>285</v>
      </c>
      <c r="E322" s="4" t="s">
        <v>9</v>
      </c>
      <c r="F322" s="4">
        <v>728</v>
      </c>
      <c r="G322" s="4">
        <v>0</v>
      </c>
      <c r="H322" s="4">
        <v>0</v>
      </c>
      <c r="I322" s="4">
        <v>12</v>
      </c>
      <c r="N322" s="4">
        <v>12</v>
      </c>
      <c r="R322" s="4">
        <v>12</v>
      </c>
      <c r="S322" s="4">
        <v>0</v>
      </c>
      <c r="T322" s="4">
        <v>12</v>
      </c>
    </row>
    <row r="323" spans="1:20" ht="15.75" customHeight="1" x14ac:dyDescent="0.25">
      <c r="C323" s="4" t="s">
        <v>62</v>
      </c>
      <c r="D323" s="4" t="s">
        <v>285</v>
      </c>
      <c r="E323" s="4" t="s">
        <v>9</v>
      </c>
      <c r="F323" s="4" t="s">
        <v>288</v>
      </c>
      <c r="G323" s="4">
        <v>21</v>
      </c>
      <c r="H323" s="4">
        <v>3</v>
      </c>
      <c r="I323" s="4">
        <v>5</v>
      </c>
      <c r="J323" s="4">
        <v>17</v>
      </c>
      <c r="K323" s="4">
        <v>4</v>
      </c>
      <c r="L323" s="4">
        <v>3</v>
      </c>
      <c r="N323" s="4">
        <v>4</v>
      </c>
      <c r="O323" s="4">
        <v>1</v>
      </c>
      <c r="R323" s="4">
        <v>24</v>
      </c>
      <c r="S323" s="4">
        <v>5</v>
      </c>
      <c r="T323" s="4">
        <v>29</v>
      </c>
    </row>
    <row r="324" spans="1:20" ht="15.75" customHeight="1" x14ac:dyDescent="0.25">
      <c r="C324" s="4" t="s">
        <v>62</v>
      </c>
      <c r="D324" s="4" t="s">
        <v>285</v>
      </c>
      <c r="E324" s="4" t="s">
        <v>9</v>
      </c>
      <c r="F324" s="4">
        <v>30057</v>
      </c>
      <c r="G324" s="4">
        <v>0</v>
      </c>
      <c r="H324" s="4">
        <v>0</v>
      </c>
      <c r="I324" s="4">
        <v>0</v>
      </c>
      <c r="P324" s="4">
        <v>1</v>
      </c>
      <c r="R324" s="4">
        <v>1</v>
      </c>
      <c r="S324" s="4">
        <v>0</v>
      </c>
      <c r="T324" s="4">
        <v>1</v>
      </c>
    </row>
    <row r="325" spans="1:20" ht="15.75" customHeight="1" x14ac:dyDescent="0.25">
      <c r="C325" s="4" t="s">
        <v>62</v>
      </c>
      <c r="D325" s="4" t="s">
        <v>285</v>
      </c>
      <c r="E325" s="4" t="s">
        <v>9</v>
      </c>
      <c r="F325" s="4" t="s">
        <v>289</v>
      </c>
      <c r="G325" s="4">
        <v>0</v>
      </c>
      <c r="H325" s="4">
        <v>0</v>
      </c>
      <c r="I325" s="4">
        <v>0</v>
      </c>
      <c r="R325" s="4">
        <v>0</v>
      </c>
      <c r="S325" s="4">
        <v>0</v>
      </c>
      <c r="T325" s="4">
        <v>0</v>
      </c>
    </row>
    <row r="326" spans="1:20" ht="15.75" customHeight="1" x14ac:dyDescent="0.25">
      <c r="C326" s="4" t="s">
        <v>62</v>
      </c>
      <c r="D326" s="4" t="s">
        <v>285</v>
      </c>
      <c r="E326" s="4" t="s">
        <v>9</v>
      </c>
      <c r="F326" s="4" t="s">
        <v>290</v>
      </c>
      <c r="G326" s="4">
        <v>0</v>
      </c>
      <c r="H326" s="4">
        <v>0</v>
      </c>
      <c r="I326" s="4">
        <v>0</v>
      </c>
      <c r="R326" s="4">
        <v>0</v>
      </c>
      <c r="S326" s="4">
        <v>0</v>
      </c>
      <c r="T326" s="4">
        <v>0</v>
      </c>
    </row>
    <row r="327" spans="1:20" ht="15.75" customHeight="1" x14ac:dyDescent="0.25">
      <c r="A327" s="4" t="s">
        <v>295</v>
      </c>
      <c r="B327" s="4">
        <v>465</v>
      </c>
      <c r="C327" s="4" t="s">
        <v>63</v>
      </c>
      <c r="D327" s="4" t="s">
        <v>285</v>
      </c>
      <c r="E327" s="4" t="s">
        <v>9</v>
      </c>
      <c r="F327" s="4">
        <v>276</v>
      </c>
      <c r="G327" s="4">
        <v>0</v>
      </c>
      <c r="H327" s="4">
        <v>0</v>
      </c>
      <c r="I327" s="4">
        <v>0</v>
      </c>
      <c r="P327" s="4">
        <v>1</v>
      </c>
      <c r="R327" s="4">
        <v>1</v>
      </c>
      <c r="S327" s="4">
        <v>0</v>
      </c>
      <c r="T327" s="4">
        <v>1</v>
      </c>
    </row>
    <row r="328" spans="1:20" ht="15.75" customHeight="1" x14ac:dyDescent="0.25">
      <c r="C328" s="4" t="s">
        <v>63</v>
      </c>
      <c r="D328" s="4" t="s">
        <v>285</v>
      </c>
      <c r="E328" s="4" t="s">
        <v>9</v>
      </c>
      <c r="F328" s="4">
        <v>728</v>
      </c>
      <c r="G328" s="4">
        <v>1</v>
      </c>
      <c r="H328" s="4">
        <v>4</v>
      </c>
      <c r="I328" s="4">
        <v>0</v>
      </c>
      <c r="J328" s="4">
        <v>1</v>
      </c>
      <c r="L328" s="4">
        <v>4</v>
      </c>
      <c r="R328" s="4">
        <v>5</v>
      </c>
      <c r="S328" s="4">
        <v>0</v>
      </c>
      <c r="T328" s="4">
        <v>5</v>
      </c>
    </row>
    <row r="329" spans="1:20" ht="15.75" customHeight="1" x14ac:dyDescent="0.25">
      <c r="C329" s="4" t="s">
        <v>63</v>
      </c>
      <c r="D329" s="4" t="s">
        <v>285</v>
      </c>
      <c r="E329" s="4" t="s">
        <v>9</v>
      </c>
      <c r="F329" s="4" t="s">
        <v>288</v>
      </c>
      <c r="G329" s="4">
        <v>1</v>
      </c>
      <c r="H329" s="4">
        <v>5</v>
      </c>
      <c r="I329" s="4">
        <v>0</v>
      </c>
      <c r="J329" s="4">
        <v>1</v>
      </c>
      <c r="L329" s="4">
        <v>3</v>
      </c>
      <c r="M329" s="4">
        <v>2</v>
      </c>
      <c r="R329" s="4">
        <v>4</v>
      </c>
      <c r="S329" s="4">
        <v>2</v>
      </c>
      <c r="T329" s="4">
        <v>6</v>
      </c>
    </row>
    <row r="330" spans="1:20" ht="15.75" customHeight="1" x14ac:dyDescent="0.25">
      <c r="C330" s="4" t="s">
        <v>63</v>
      </c>
      <c r="D330" s="4" t="s">
        <v>285</v>
      </c>
      <c r="E330" s="4" t="s">
        <v>9</v>
      </c>
      <c r="F330" s="4">
        <v>30057</v>
      </c>
      <c r="G330" s="4">
        <v>1</v>
      </c>
      <c r="H330" s="4">
        <v>0</v>
      </c>
      <c r="I330" s="4">
        <v>0</v>
      </c>
      <c r="J330" s="4">
        <v>1</v>
      </c>
      <c r="R330" s="4">
        <v>1</v>
      </c>
      <c r="S330" s="4">
        <v>0</v>
      </c>
      <c r="T330" s="4">
        <v>1</v>
      </c>
    </row>
    <row r="331" spans="1:20" ht="15.75" customHeight="1" x14ac:dyDescent="0.25">
      <c r="C331" s="4" t="s">
        <v>63</v>
      </c>
      <c r="D331" s="4" t="s">
        <v>285</v>
      </c>
      <c r="E331" s="4" t="s">
        <v>9</v>
      </c>
      <c r="F331" s="4" t="s">
        <v>289</v>
      </c>
      <c r="G331" s="4">
        <v>0</v>
      </c>
      <c r="H331" s="4">
        <v>0</v>
      </c>
      <c r="I331" s="4">
        <v>0</v>
      </c>
      <c r="R331" s="4">
        <v>0</v>
      </c>
      <c r="S331" s="4">
        <v>0</v>
      </c>
      <c r="T331" s="4">
        <v>0</v>
      </c>
    </row>
    <row r="332" spans="1:20" ht="15.75" customHeight="1" x14ac:dyDescent="0.25">
      <c r="C332" s="4" t="s">
        <v>63</v>
      </c>
      <c r="D332" s="4" t="s">
        <v>285</v>
      </c>
      <c r="E332" s="4" t="s">
        <v>9</v>
      </c>
      <c r="F332" s="4" t="s">
        <v>290</v>
      </c>
      <c r="G332" s="4">
        <v>0</v>
      </c>
      <c r="H332" s="4">
        <v>0</v>
      </c>
      <c r="I332" s="4">
        <v>0</v>
      </c>
      <c r="R332" s="4">
        <v>0</v>
      </c>
      <c r="S332" s="4">
        <v>0</v>
      </c>
      <c r="T332" s="4">
        <v>0</v>
      </c>
    </row>
    <row r="333" spans="1:20" ht="15.75" customHeight="1" x14ac:dyDescent="0.25">
      <c r="A333" s="4" t="s">
        <v>295</v>
      </c>
      <c r="B333" s="4">
        <v>466</v>
      </c>
      <c r="C333" s="4" t="s">
        <v>64</v>
      </c>
      <c r="D333" s="4" t="s">
        <v>291</v>
      </c>
      <c r="E333" s="4" t="s">
        <v>9</v>
      </c>
      <c r="F333" s="4">
        <v>276</v>
      </c>
      <c r="G333" s="4">
        <v>0</v>
      </c>
      <c r="H333" s="4">
        <v>0</v>
      </c>
      <c r="I333" s="4">
        <v>0</v>
      </c>
      <c r="R333" s="1">
        <f t="shared" ref="R333:S333" si="12">J333+L333+N333</f>
        <v>0</v>
      </c>
      <c r="S333" s="1">
        <f t="shared" si="12"/>
        <v>0</v>
      </c>
    </row>
    <row r="334" spans="1:20" ht="15.75" customHeight="1" x14ac:dyDescent="0.25">
      <c r="C334" s="4" t="s">
        <v>64</v>
      </c>
      <c r="D334" s="4" t="s">
        <v>291</v>
      </c>
      <c r="E334" s="4" t="s">
        <v>9</v>
      </c>
      <c r="F334" s="4">
        <v>728</v>
      </c>
      <c r="G334" s="4">
        <v>0</v>
      </c>
      <c r="H334" s="4">
        <v>0</v>
      </c>
      <c r="I334" s="4">
        <v>0</v>
      </c>
      <c r="R334" s="1">
        <f t="shared" ref="R334:S334" si="13">J334+L334+N334</f>
        <v>0</v>
      </c>
      <c r="S334" s="1">
        <f t="shared" si="13"/>
        <v>0</v>
      </c>
    </row>
    <row r="335" spans="1:20" ht="15.75" customHeight="1" x14ac:dyDescent="0.25">
      <c r="C335" s="4" t="s">
        <v>64</v>
      </c>
      <c r="D335" s="4" t="s">
        <v>291</v>
      </c>
      <c r="E335" s="4" t="s">
        <v>9</v>
      </c>
      <c r="F335" s="4" t="s">
        <v>288</v>
      </c>
      <c r="G335" s="4">
        <v>0</v>
      </c>
      <c r="H335" s="4">
        <v>0</v>
      </c>
      <c r="I335" s="4">
        <v>0</v>
      </c>
      <c r="R335" s="1">
        <f t="shared" ref="R335:S335" si="14">J335+L335+N335</f>
        <v>0</v>
      </c>
      <c r="S335" s="1">
        <f t="shared" si="14"/>
        <v>0</v>
      </c>
    </row>
    <row r="336" spans="1:20" ht="15.75" customHeight="1" x14ac:dyDescent="0.25">
      <c r="C336" s="4" t="s">
        <v>64</v>
      </c>
      <c r="D336" s="4" t="s">
        <v>291</v>
      </c>
      <c r="E336" s="4" t="s">
        <v>9</v>
      </c>
      <c r="F336" s="4">
        <v>30057</v>
      </c>
      <c r="G336" s="4">
        <v>0</v>
      </c>
      <c r="H336" s="4">
        <v>0</v>
      </c>
      <c r="I336" s="4">
        <v>0</v>
      </c>
      <c r="R336" s="1">
        <f t="shared" ref="R336:S336" si="15">J336+L336+N336</f>
        <v>0</v>
      </c>
      <c r="S336" s="1">
        <f t="shared" si="15"/>
        <v>0</v>
      </c>
    </row>
    <row r="337" spans="1:20" ht="15.75" customHeight="1" x14ac:dyDescent="0.25">
      <c r="C337" s="4" t="s">
        <v>64</v>
      </c>
      <c r="D337" s="4" t="s">
        <v>291</v>
      </c>
      <c r="E337" s="4" t="s">
        <v>9</v>
      </c>
      <c r="F337" s="4" t="s">
        <v>289</v>
      </c>
      <c r="G337" s="4">
        <v>0</v>
      </c>
      <c r="H337" s="4">
        <v>0</v>
      </c>
      <c r="I337" s="4">
        <v>0</v>
      </c>
      <c r="R337" s="1">
        <f t="shared" ref="R337:S337" si="16">J337+L337+N337</f>
        <v>0</v>
      </c>
      <c r="S337" s="1">
        <f t="shared" si="16"/>
        <v>0</v>
      </c>
    </row>
    <row r="338" spans="1:20" ht="15.75" customHeight="1" x14ac:dyDescent="0.25">
      <c r="C338" s="4" t="s">
        <v>64</v>
      </c>
      <c r="D338" s="4" t="s">
        <v>291</v>
      </c>
      <c r="E338" s="4" t="s">
        <v>9</v>
      </c>
      <c r="F338" s="4" t="s">
        <v>290</v>
      </c>
      <c r="G338" s="4">
        <v>0</v>
      </c>
      <c r="H338" s="4">
        <v>0</v>
      </c>
      <c r="I338" s="4">
        <v>0</v>
      </c>
      <c r="R338" s="1">
        <f t="shared" ref="R338:S338" si="17">J338+L338+N338</f>
        <v>0</v>
      </c>
      <c r="S338" s="1">
        <f t="shared" si="17"/>
        <v>0</v>
      </c>
    </row>
    <row r="339" spans="1:20" ht="15.75" customHeight="1" x14ac:dyDescent="0.25">
      <c r="A339" s="4" t="s">
        <v>295</v>
      </c>
      <c r="B339" s="4">
        <v>467</v>
      </c>
      <c r="C339" s="4" t="s">
        <v>65</v>
      </c>
      <c r="D339" s="4" t="s">
        <v>285</v>
      </c>
      <c r="E339" s="4" t="s">
        <v>9</v>
      </c>
      <c r="F339" s="4">
        <v>276</v>
      </c>
      <c r="G339" s="4">
        <v>0</v>
      </c>
      <c r="H339" s="4">
        <v>3</v>
      </c>
      <c r="I339" s="4">
        <v>0</v>
      </c>
      <c r="L339" s="4">
        <v>2</v>
      </c>
      <c r="M339" s="4">
        <v>1</v>
      </c>
      <c r="P339" s="4">
        <v>2</v>
      </c>
      <c r="R339" s="4">
        <v>4</v>
      </c>
      <c r="S339" s="4">
        <v>1</v>
      </c>
      <c r="T339" s="4">
        <v>5</v>
      </c>
    </row>
    <row r="340" spans="1:20" ht="15.75" customHeight="1" x14ac:dyDescent="0.25">
      <c r="C340" s="4" t="s">
        <v>65</v>
      </c>
      <c r="D340" s="4" t="s">
        <v>285</v>
      </c>
      <c r="E340" s="4" t="s">
        <v>9</v>
      </c>
      <c r="F340" s="4">
        <v>728</v>
      </c>
      <c r="G340" s="4">
        <v>0</v>
      </c>
      <c r="H340" s="4">
        <v>0</v>
      </c>
      <c r="I340" s="4">
        <v>0</v>
      </c>
      <c r="R340" s="4">
        <v>0</v>
      </c>
      <c r="S340" s="4">
        <v>0</v>
      </c>
      <c r="T340" s="4">
        <v>0</v>
      </c>
    </row>
    <row r="341" spans="1:20" ht="15.75" customHeight="1" x14ac:dyDescent="0.25">
      <c r="C341" s="4" t="s">
        <v>65</v>
      </c>
      <c r="D341" s="4" t="s">
        <v>285</v>
      </c>
      <c r="E341" s="4" t="s">
        <v>9</v>
      </c>
      <c r="F341" s="4" t="s">
        <v>288</v>
      </c>
      <c r="G341" s="4">
        <v>0</v>
      </c>
      <c r="H341" s="4">
        <v>0</v>
      </c>
      <c r="I341" s="4">
        <v>0</v>
      </c>
      <c r="P341" s="4">
        <v>15</v>
      </c>
      <c r="Q341" s="4">
        <v>6</v>
      </c>
      <c r="R341" s="4">
        <v>15</v>
      </c>
      <c r="S341" s="4">
        <v>6</v>
      </c>
      <c r="T341" s="4">
        <v>21</v>
      </c>
    </row>
    <row r="342" spans="1:20" ht="15.75" customHeight="1" x14ac:dyDescent="0.25">
      <c r="C342" s="4" t="s">
        <v>65</v>
      </c>
      <c r="D342" s="4" t="s">
        <v>285</v>
      </c>
      <c r="E342" s="4" t="s">
        <v>9</v>
      </c>
      <c r="F342" s="4">
        <v>30057</v>
      </c>
      <c r="G342" s="4">
        <v>0</v>
      </c>
      <c r="H342" s="4">
        <v>0</v>
      </c>
      <c r="I342" s="4">
        <v>0</v>
      </c>
      <c r="P342" s="4">
        <v>1</v>
      </c>
      <c r="R342" s="4">
        <v>1</v>
      </c>
      <c r="S342" s="4">
        <v>0</v>
      </c>
      <c r="T342" s="4">
        <v>1</v>
      </c>
    </row>
    <row r="343" spans="1:20" ht="15.75" customHeight="1" x14ac:dyDescent="0.25">
      <c r="C343" s="4" t="s">
        <v>65</v>
      </c>
      <c r="D343" s="4" t="s">
        <v>285</v>
      </c>
      <c r="E343" s="4" t="s">
        <v>9</v>
      </c>
      <c r="F343" s="4" t="s">
        <v>289</v>
      </c>
      <c r="G343" s="4">
        <v>0</v>
      </c>
      <c r="H343" s="4">
        <v>0</v>
      </c>
      <c r="I343" s="4">
        <v>0</v>
      </c>
      <c r="R343" s="4">
        <v>0</v>
      </c>
      <c r="S343" s="4">
        <v>0</v>
      </c>
      <c r="T343" s="4">
        <v>0</v>
      </c>
    </row>
    <row r="344" spans="1:20" ht="15.75" customHeight="1" x14ac:dyDescent="0.25">
      <c r="C344" s="4" t="s">
        <v>65</v>
      </c>
      <c r="D344" s="4" t="s">
        <v>285</v>
      </c>
      <c r="E344" s="4" t="s">
        <v>9</v>
      </c>
      <c r="F344" s="4" t="s">
        <v>290</v>
      </c>
      <c r="G344" s="4">
        <v>0</v>
      </c>
      <c r="H344" s="4">
        <v>0</v>
      </c>
      <c r="I344" s="4">
        <v>0</v>
      </c>
      <c r="R344" s="4">
        <v>0</v>
      </c>
      <c r="S344" s="4">
        <v>0</v>
      </c>
      <c r="T344" s="4">
        <v>0</v>
      </c>
    </row>
    <row r="345" spans="1:20" ht="15.75" customHeight="1" x14ac:dyDescent="0.25">
      <c r="A345" s="4" t="s">
        <v>295</v>
      </c>
      <c r="B345" s="4">
        <v>468</v>
      </c>
      <c r="C345" s="4" t="s">
        <v>66</v>
      </c>
      <c r="D345" s="4" t="s">
        <v>291</v>
      </c>
      <c r="E345" s="4" t="s">
        <v>9</v>
      </c>
      <c r="F345" s="4">
        <v>276</v>
      </c>
      <c r="G345" s="4">
        <v>2</v>
      </c>
      <c r="H345" s="4">
        <v>1</v>
      </c>
      <c r="I345" s="4">
        <v>0</v>
      </c>
      <c r="K345" s="4">
        <v>2</v>
      </c>
      <c r="L345" s="4">
        <v>1</v>
      </c>
      <c r="P345" s="4">
        <v>1</v>
      </c>
      <c r="R345" s="4">
        <v>2</v>
      </c>
      <c r="S345" s="4">
        <v>2</v>
      </c>
      <c r="T345" s="4">
        <v>4</v>
      </c>
    </row>
    <row r="346" spans="1:20" ht="15.75" customHeight="1" x14ac:dyDescent="0.25">
      <c r="C346" s="4" t="s">
        <v>66</v>
      </c>
      <c r="D346" s="4" t="s">
        <v>291</v>
      </c>
      <c r="E346" s="4" t="s">
        <v>9</v>
      </c>
      <c r="F346" s="4">
        <v>728</v>
      </c>
      <c r="G346" s="4">
        <v>2</v>
      </c>
      <c r="H346" s="4">
        <v>0</v>
      </c>
      <c r="I346" s="4">
        <v>0</v>
      </c>
      <c r="J346" s="4">
        <v>2</v>
      </c>
      <c r="R346" s="4">
        <v>2</v>
      </c>
      <c r="S346" s="4">
        <v>0</v>
      </c>
      <c r="T346" s="4">
        <v>2</v>
      </c>
    </row>
    <row r="347" spans="1:20" ht="15.75" customHeight="1" x14ac:dyDescent="0.25">
      <c r="C347" s="4" t="s">
        <v>66</v>
      </c>
      <c r="D347" s="4" t="s">
        <v>291</v>
      </c>
      <c r="E347" s="4" t="s">
        <v>9</v>
      </c>
      <c r="F347" s="4" t="s">
        <v>288</v>
      </c>
      <c r="G347" s="4">
        <v>12</v>
      </c>
      <c r="H347" s="4">
        <v>10</v>
      </c>
      <c r="I347" s="4">
        <v>0</v>
      </c>
      <c r="J347" s="4">
        <v>9</v>
      </c>
      <c r="K347" s="4">
        <v>3</v>
      </c>
      <c r="L347" s="4">
        <v>4</v>
      </c>
      <c r="M347" s="4">
        <v>6</v>
      </c>
      <c r="R347" s="4">
        <v>13</v>
      </c>
      <c r="S347" s="4">
        <v>9</v>
      </c>
      <c r="T347" s="4">
        <v>22</v>
      </c>
    </row>
    <row r="348" spans="1:20" ht="15.75" customHeight="1" x14ac:dyDescent="0.25">
      <c r="C348" s="4" t="s">
        <v>66</v>
      </c>
      <c r="D348" s="4" t="s">
        <v>291</v>
      </c>
      <c r="E348" s="4" t="s">
        <v>9</v>
      </c>
      <c r="F348" s="4">
        <v>30057</v>
      </c>
      <c r="G348" s="4">
        <v>0</v>
      </c>
      <c r="H348" s="4">
        <v>0</v>
      </c>
      <c r="I348" s="4">
        <v>0</v>
      </c>
      <c r="R348" s="4">
        <v>0</v>
      </c>
      <c r="S348" s="4">
        <v>0</v>
      </c>
      <c r="T348" s="4">
        <v>0</v>
      </c>
    </row>
    <row r="349" spans="1:20" ht="15.75" customHeight="1" x14ac:dyDescent="0.25">
      <c r="C349" s="4" t="s">
        <v>66</v>
      </c>
      <c r="D349" s="4" t="s">
        <v>291</v>
      </c>
      <c r="E349" s="4" t="s">
        <v>9</v>
      </c>
      <c r="F349" s="4" t="s">
        <v>289</v>
      </c>
      <c r="G349" s="4">
        <v>0</v>
      </c>
      <c r="H349" s="4">
        <v>0</v>
      </c>
      <c r="I349" s="4">
        <v>0</v>
      </c>
      <c r="R349" s="4">
        <v>0</v>
      </c>
      <c r="S349" s="4">
        <v>0</v>
      </c>
      <c r="T349" s="4">
        <v>0</v>
      </c>
    </row>
    <row r="350" spans="1:20" ht="15.75" customHeight="1" x14ac:dyDescent="0.25">
      <c r="C350" s="4" t="s">
        <v>66</v>
      </c>
      <c r="D350" s="4" t="s">
        <v>291</v>
      </c>
      <c r="E350" s="4" t="s">
        <v>9</v>
      </c>
      <c r="F350" s="4" t="s">
        <v>290</v>
      </c>
      <c r="G350" s="4">
        <v>21</v>
      </c>
      <c r="H350" s="4">
        <v>0</v>
      </c>
      <c r="I350" s="4">
        <v>0</v>
      </c>
      <c r="J350" s="4">
        <v>14</v>
      </c>
      <c r="K350" s="4">
        <v>7</v>
      </c>
      <c r="R350" s="4">
        <v>14</v>
      </c>
      <c r="S350" s="4">
        <v>7</v>
      </c>
      <c r="T350" s="4">
        <v>21</v>
      </c>
    </row>
    <row r="351" spans="1:20" ht="15.75" customHeight="1" x14ac:dyDescent="0.25">
      <c r="A351" s="4" t="s">
        <v>295</v>
      </c>
      <c r="B351" s="4">
        <v>469</v>
      </c>
      <c r="C351" s="4" t="s">
        <v>67</v>
      </c>
      <c r="D351" s="4" t="s">
        <v>285</v>
      </c>
      <c r="E351" s="4" t="s">
        <v>9</v>
      </c>
      <c r="F351" s="4">
        <v>276</v>
      </c>
      <c r="G351" s="4">
        <v>15</v>
      </c>
      <c r="H351" s="4">
        <v>0</v>
      </c>
      <c r="I351" s="4">
        <v>0</v>
      </c>
      <c r="J351" s="4">
        <v>14</v>
      </c>
      <c r="K351" s="4">
        <v>1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14</v>
      </c>
      <c r="S351" s="4">
        <v>1</v>
      </c>
      <c r="T351" s="4">
        <v>15</v>
      </c>
    </row>
    <row r="352" spans="1:20" ht="15.75" customHeight="1" x14ac:dyDescent="0.25">
      <c r="C352" s="4" t="s">
        <v>67</v>
      </c>
      <c r="D352" s="4" t="s">
        <v>285</v>
      </c>
      <c r="E352" s="4" t="s">
        <v>9</v>
      </c>
      <c r="F352" s="4">
        <v>728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</row>
    <row r="353" spans="1:20" ht="15.75" customHeight="1" x14ac:dyDescent="0.25">
      <c r="C353" s="4" t="s">
        <v>67</v>
      </c>
      <c r="D353" s="4" t="s">
        <v>285</v>
      </c>
      <c r="E353" s="4" t="s">
        <v>9</v>
      </c>
      <c r="F353" s="4" t="s">
        <v>288</v>
      </c>
      <c r="G353" s="4">
        <v>14</v>
      </c>
      <c r="H353" s="4">
        <v>0</v>
      </c>
      <c r="I353" s="4">
        <v>0</v>
      </c>
      <c r="J353" s="4">
        <v>10</v>
      </c>
      <c r="K353" s="4">
        <v>4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10</v>
      </c>
      <c r="S353" s="4">
        <v>4</v>
      </c>
      <c r="T353" s="4">
        <v>14</v>
      </c>
    </row>
    <row r="354" spans="1:20" ht="15.75" customHeight="1" x14ac:dyDescent="0.25">
      <c r="C354" s="4" t="s">
        <v>67</v>
      </c>
      <c r="D354" s="4" t="s">
        <v>285</v>
      </c>
      <c r="E354" s="4" t="s">
        <v>9</v>
      </c>
      <c r="F354" s="4">
        <v>30057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</row>
    <row r="355" spans="1:20" ht="15.75" customHeight="1" x14ac:dyDescent="0.25">
      <c r="C355" s="4" t="s">
        <v>67</v>
      </c>
      <c r="D355" s="4" t="s">
        <v>285</v>
      </c>
      <c r="E355" s="4" t="s">
        <v>9</v>
      </c>
      <c r="F355" s="4" t="s">
        <v>289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</row>
    <row r="356" spans="1:20" ht="15.75" customHeight="1" x14ac:dyDescent="0.25">
      <c r="C356" s="4" t="s">
        <v>67</v>
      </c>
      <c r="D356" s="4" t="s">
        <v>285</v>
      </c>
      <c r="E356" s="4" t="s">
        <v>9</v>
      </c>
      <c r="F356" s="4" t="s">
        <v>290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</row>
    <row r="357" spans="1:20" ht="15.75" customHeight="1" x14ac:dyDescent="0.25">
      <c r="A357" s="4" t="s">
        <v>295</v>
      </c>
      <c r="B357" s="4">
        <v>470</v>
      </c>
      <c r="C357" s="4" t="s">
        <v>68</v>
      </c>
      <c r="D357" s="4" t="s">
        <v>291</v>
      </c>
      <c r="E357" s="4" t="s">
        <v>9</v>
      </c>
      <c r="F357" s="4">
        <v>276</v>
      </c>
      <c r="G357" s="4">
        <v>0</v>
      </c>
      <c r="H357" s="4">
        <v>1</v>
      </c>
      <c r="I357" s="4">
        <v>6</v>
      </c>
      <c r="L357" s="4">
        <v>1</v>
      </c>
      <c r="N357" s="4">
        <v>4</v>
      </c>
      <c r="O357" s="4">
        <v>2</v>
      </c>
      <c r="P357" s="4">
        <v>1</v>
      </c>
      <c r="R357" s="4">
        <v>6</v>
      </c>
      <c r="S357" s="4">
        <v>2</v>
      </c>
      <c r="T357" s="4">
        <v>8</v>
      </c>
    </row>
    <row r="358" spans="1:20" ht="15.75" customHeight="1" x14ac:dyDescent="0.25">
      <c r="C358" s="4" t="s">
        <v>68</v>
      </c>
      <c r="D358" s="4" t="s">
        <v>291</v>
      </c>
      <c r="E358" s="4" t="s">
        <v>9</v>
      </c>
      <c r="F358" s="4">
        <v>728</v>
      </c>
      <c r="G358" s="4">
        <v>9</v>
      </c>
      <c r="H358" s="4">
        <v>0</v>
      </c>
      <c r="I358" s="4">
        <v>4</v>
      </c>
      <c r="J358" s="4">
        <v>9</v>
      </c>
      <c r="N358" s="4">
        <v>3</v>
      </c>
      <c r="O358" s="4">
        <v>1</v>
      </c>
      <c r="R358" s="4">
        <v>12</v>
      </c>
      <c r="S358" s="4">
        <v>1</v>
      </c>
      <c r="T358" s="4">
        <v>13</v>
      </c>
    </row>
    <row r="359" spans="1:20" ht="15.75" customHeight="1" x14ac:dyDescent="0.25">
      <c r="C359" s="4" t="s">
        <v>68</v>
      </c>
      <c r="D359" s="4" t="s">
        <v>291</v>
      </c>
      <c r="E359" s="4" t="s">
        <v>9</v>
      </c>
      <c r="F359" s="4" t="s">
        <v>288</v>
      </c>
      <c r="G359" s="4">
        <v>10</v>
      </c>
      <c r="H359" s="4">
        <v>4</v>
      </c>
      <c r="I359" s="4">
        <v>2</v>
      </c>
      <c r="J359" s="4">
        <v>8</v>
      </c>
      <c r="K359" s="4">
        <v>2</v>
      </c>
      <c r="L359" s="4">
        <v>2</v>
      </c>
      <c r="M359" s="4">
        <v>2</v>
      </c>
      <c r="N359" s="4">
        <v>1</v>
      </c>
      <c r="O359" s="4">
        <v>1</v>
      </c>
      <c r="P359" s="4">
        <v>2</v>
      </c>
      <c r="Q359" s="4">
        <v>1</v>
      </c>
      <c r="R359" s="4">
        <v>13</v>
      </c>
      <c r="S359" s="4">
        <v>6</v>
      </c>
      <c r="T359" s="4">
        <v>19</v>
      </c>
    </row>
    <row r="360" spans="1:20" ht="15.75" customHeight="1" x14ac:dyDescent="0.25">
      <c r="C360" s="4" t="s">
        <v>68</v>
      </c>
      <c r="D360" s="4" t="s">
        <v>291</v>
      </c>
      <c r="E360" s="4" t="s">
        <v>9</v>
      </c>
      <c r="F360" s="4">
        <v>30057</v>
      </c>
      <c r="G360" s="4">
        <v>1</v>
      </c>
      <c r="H360" s="4">
        <v>0</v>
      </c>
      <c r="I360" s="4">
        <v>0</v>
      </c>
      <c r="J360" s="4">
        <v>1</v>
      </c>
      <c r="R360" s="4">
        <v>1</v>
      </c>
      <c r="S360" s="4">
        <v>0</v>
      </c>
      <c r="T360" s="4">
        <v>1</v>
      </c>
    </row>
    <row r="361" spans="1:20" ht="15.75" customHeight="1" x14ac:dyDescent="0.25">
      <c r="C361" s="4" t="s">
        <v>68</v>
      </c>
      <c r="D361" s="4" t="s">
        <v>291</v>
      </c>
      <c r="E361" s="4" t="s">
        <v>9</v>
      </c>
      <c r="F361" s="4" t="s">
        <v>289</v>
      </c>
      <c r="G361" s="4">
        <v>0</v>
      </c>
      <c r="H361" s="4">
        <v>0</v>
      </c>
      <c r="I361" s="4">
        <v>0</v>
      </c>
      <c r="R361" s="4">
        <v>0</v>
      </c>
      <c r="S361" s="4">
        <v>0</v>
      </c>
      <c r="T361" s="4">
        <v>0</v>
      </c>
    </row>
    <row r="362" spans="1:20" ht="15.75" customHeight="1" x14ac:dyDescent="0.25">
      <c r="C362" s="4" t="s">
        <v>68</v>
      </c>
      <c r="D362" s="4" t="s">
        <v>291</v>
      </c>
      <c r="E362" s="4" t="s">
        <v>9</v>
      </c>
      <c r="F362" s="4" t="s">
        <v>290</v>
      </c>
      <c r="G362" s="4">
        <v>0</v>
      </c>
      <c r="H362" s="4">
        <v>0</v>
      </c>
      <c r="I362" s="4">
        <v>0</v>
      </c>
      <c r="R362" s="4">
        <v>0</v>
      </c>
      <c r="S362" s="4">
        <v>0</v>
      </c>
      <c r="T362" s="4">
        <v>0</v>
      </c>
    </row>
    <row r="363" spans="1:20" ht="15.75" customHeight="1" x14ac:dyDescent="0.25">
      <c r="A363" s="4" t="s">
        <v>295</v>
      </c>
      <c r="B363" s="4">
        <v>471</v>
      </c>
      <c r="C363" s="4" t="s">
        <v>69</v>
      </c>
      <c r="D363" s="4" t="s">
        <v>291</v>
      </c>
      <c r="E363" s="4" t="s">
        <v>37</v>
      </c>
      <c r="F363" s="4">
        <v>276</v>
      </c>
      <c r="G363" s="4">
        <v>0</v>
      </c>
      <c r="H363" s="4">
        <v>32</v>
      </c>
      <c r="I363" s="4">
        <v>32</v>
      </c>
      <c r="L363" s="4">
        <v>15</v>
      </c>
      <c r="M363" s="4">
        <v>17</v>
      </c>
      <c r="N363" s="4">
        <v>16</v>
      </c>
      <c r="O363" s="4">
        <v>16</v>
      </c>
      <c r="P363" s="4">
        <v>101</v>
      </c>
      <c r="Q363" s="4">
        <v>125</v>
      </c>
      <c r="R363" s="4">
        <v>132</v>
      </c>
      <c r="S363" s="4">
        <v>158</v>
      </c>
      <c r="T363" s="4">
        <v>290</v>
      </c>
    </row>
    <row r="364" spans="1:20" ht="15.75" customHeight="1" x14ac:dyDescent="0.25">
      <c r="C364" s="4" t="s">
        <v>69</v>
      </c>
      <c r="D364" s="4" t="s">
        <v>291</v>
      </c>
      <c r="E364" s="4" t="s">
        <v>37</v>
      </c>
      <c r="F364" s="4">
        <v>728</v>
      </c>
      <c r="G364" s="4">
        <v>0</v>
      </c>
      <c r="H364" s="4">
        <v>0</v>
      </c>
      <c r="I364" s="4">
        <v>162</v>
      </c>
      <c r="N364" s="4">
        <v>79</v>
      </c>
      <c r="O364" s="4">
        <v>83</v>
      </c>
      <c r="P364" s="4">
        <v>43</v>
      </c>
      <c r="Q364" s="4">
        <v>40</v>
      </c>
      <c r="R364" s="4">
        <v>122</v>
      </c>
      <c r="S364" s="4">
        <v>123</v>
      </c>
      <c r="T364" s="4">
        <v>245</v>
      </c>
    </row>
    <row r="365" spans="1:20" ht="15.75" customHeight="1" x14ac:dyDescent="0.25">
      <c r="C365" s="4" t="s">
        <v>69</v>
      </c>
      <c r="D365" s="4" t="s">
        <v>291</v>
      </c>
      <c r="E365" s="4" t="s">
        <v>37</v>
      </c>
      <c r="F365" s="4" t="s">
        <v>288</v>
      </c>
      <c r="G365" s="4">
        <v>0</v>
      </c>
      <c r="H365" s="4">
        <v>0</v>
      </c>
      <c r="I365" s="4">
        <v>88</v>
      </c>
      <c r="N365" s="4">
        <v>33</v>
      </c>
      <c r="O365" s="4">
        <v>55</v>
      </c>
      <c r="P365" s="4">
        <v>35</v>
      </c>
      <c r="Q365" s="4">
        <v>39</v>
      </c>
      <c r="R365" s="4">
        <v>68</v>
      </c>
      <c r="S365" s="4">
        <v>94</v>
      </c>
      <c r="T365" s="4">
        <v>162</v>
      </c>
    </row>
    <row r="366" spans="1:20" ht="15.75" customHeight="1" x14ac:dyDescent="0.25">
      <c r="C366" s="4" t="s">
        <v>69</v>
      </c>
      <c r="D366" s="4" t="s">
        <v>291</v>
      </c>
      <c r="E366" s="4" t="s">
        <v>37</v>
      </c>
      <c r="F366" s="4">
        <v>30057</v>
      </c>
      <c r="G366" s="4">
        <v>0</v>
      </c>
      <c r="H366" s="4">
        <v>0</v>
      </c>
      <c r="I366" s="4">
        <v>0</v>
      </c>
      <c r="R366" s="4">
        <v>0</v>
      </c>
      <c r="S366" s="4">
        <v>0</v>
      </c>
      <c r="T366" s="4">
        <v>0</v>
      </c>
    </row>
    <row r="367" spans="1:20" ht="15.75" customHeight="1" x14ac:dyDescent="0.25">
      <c r="C367" s="4" t="s">
        <v>69</v>
      </c>
      <c r="D367" s="4" t="s">
        <v>291</v>
      </c>
      <c r="E367" s="4" t="s">
        <v>37</v>
      </c>
      <c r="F367" s="4" t="s">
        <v>289</v>
      </c>
      <c r="G367" s="4">
        <v>0</v>
      </c>
      <c r="H367" s="4">
        <v>0</v>
      </c>
      <c r="I367" s="4">
        <v>0</v>
      </c>
      <c r="R367" s="4">
        <v>0</v>
      </c>
      <c r="S367" s="4">
        <v>0</v>
      </c>
      <c r="T367" s="4">
        <v>0</v>
      </c>
    </row>
    <row r="368" spans="1:20" ht="15.75" customHeight="1" x14ac:dyDescent="0.25">
      <c r="C368" s="4" t="s">
        <v>69</v>
      </c>
      <c r="D368" s="4" t="s">
        <v>291</v>
      </c>
      <c r="E368" s="4" t="s">
        <v>37</v>
      </c>
      <c r="F368" s="4" t="s">
        <v>290</v>
      </c>
      <c r="G368" s="4">
        <v>0</v>
      </c>
      <c r="H368" s="4">
        <v>0</v>
      </c>
      <c r="I368" s="4">
        <v>0</v>
      </c>
      <c r="R368" s="4">
        <v>0</v>
      </c>
      <c r="S368" s="4">
        <v>0</v>
      </c>
      <c r="T368" s="4">
        <v>0</v>
      </c>
    </row>
    <row r="369" spans="1:20" ht="15.75" customHeight="1" x14ac:dyDescent="0.25">
      <c r="A369" s="4" t="s">
        <v>295</v>
      </c>
      <c r="B369" s="4">
        <v>472</v>
      </c>
      <c r="C369" s="4" t="s">
        <v>70</v>
      </c>
      <c r="D369" s="4" t="s">
        <v>291</v>
      </c>
      <c r="E369" s="4" t="s">
        <v>37</v>
      </c>
      <c r="F369" s="4">
        <v>276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</row>
    <row r="370" spans="1:20" ht="15.75" customHeight="1" x14ac:dyDescent="0.25">
      <c r="C370" s="4" t="s">
        <v>70</v>
      </c>
      <c r="D370" s="4" t="s">
        <v>291</v>
      </c>
      <c r="E370" s="4" t="s">
        <v>37</v>
      </c>
      <c r="F370" s="4">
        <v>728</v>
      </c>
      <c r="G370" s="4">
        <v>0</v>
      </c>
      <c r="H370" s="4">
        <v>29</v>
      </c>
      <c r="I370" s="4">
        <v>32</v>
      </c>
      <c r="J370" s="4">
        <v>0</v>
      </c>
      <c r="K370" s="4">
        <v>0</v>
      </c>
      <c r="L370" s="4">
        <v>14</v>
      </c>
      <c r="M370" s="4">
        <v>15</v>
      </c>
      <c r="N370" s="4">
        <v>23</v>
      </c>
      <c r="O370" s="4">
        <v>9</v>
      </c>
      <c r="P370" s="4">
        <v>0</v>
      </c>
      <c r="Q370" s="4">
        <v>0</v>
      </c>
      <c r="R370" s="4">
        <v>37</v>
      </c>
      <c r="S370" s="4">
        <v>24</v>
      </c>
      <c r="T370" s="4">
        <v>61</v>
      </c>
    </row>
    <row r="371" spans="1:20" ht="15.75" customHeight="1" x14ac:dyDescent="0.25">
      <c r="C371" s="4" t="s">
        <v>70</v>
      </c>
      <c r="D371" s="4" t="s">
        <v>291</v>
      </c>
      <c r="E371" s="4" t="s">
        <v>37</v>
      </c>
      <c r="F371" s="4" t="s">
        <v>288</v>
      </c>
      <c r="G371" s="4">
        <v>5</v>
      </c>
      <c r="H371" s="4">
        <v>98</v>
      </c>
      <c r="I371" s="4">
        <v>50</v>
      </c>
      <c r="J371" s="4">
        <v>4</v>
      </c>
      <c r="K371" s="4">
        <v>1</v>
      </c>
      <c r="L371" s="4">
        <v>61</v>
      </c>
      <c r="M371" s="4">
        <v>37</v>
      </c>
      <c r="N371" s="4">
        <v>31</v>
      </c>
      <c r="O371" s="4">
        <v>19</v>
      </c>
      <c r="P371" s="4">
        <v>0</v>
      </c>
      <c r="Q371" s="4">
        <v>0</v>
      </c>
      <c r="R371" s="4">
        <v>96</v>
      </c>
      <c r="S371" s="4">
        <v>57</v>
      </c>
      <c r="T371" s="4">
        <v>153</v>
      </c>
    </row>
    <row r="372" spans="1:20" ht="15.75" customHeight="1" x14ac:dyDescent="0.25">
      <c r="C372" s="4" t="s">
        <v>70</v>
      </c>
      <c r="D372" s="4" t="s">
        <v>291</v>
      </c>
      <c r="E372" s="4" t="s">
        <v>37</v>
      </c>
      <c r="F372" s="4">
        <v>30057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</row>
    <row r="373" spans="1:20" ht="15.75" customHeight="1" x14ac:dyDescent="0.25">
      <c r="C373" s="4" t="s">
        <v>70</v>
      </c>
      <c r="D373" s="4" t="s">
        <v>291</v>
      </c>
      <c r="E373" s="4" t="s">
        <v>37</v>
      </c>
      <c r="F373" s="4" t="s">
        <v>289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</row>
    <row r="374" spans="1:20" ht="15.75" customHeight="1" x14ac:dyDescent="0.25">
      <c r="C374" s="4" t="s">
        <v>70</v>
      </c>
      <c r="D374" s="4" t="s">
        <v>291</v>
      </c>
      <c r="E374" s="4" t="s">
        <v>37</v>
      </c>
      <c r="F374" s="4" t="s">
        <v>290</v>
      </c>
      <c r="G374" s="4">
        <v>0</v>
      </c>
      <c r="H374" s="4">
        <v>6</v>
      </c>
      <c r="I374" s="4">
        <v>0</v>
      </c>
      <c r="J374" s="4">
        <v>0</v>
      </c>
      <c r="K374" s="4">
        <v>0</v>
      </c>
      <c r="L374" s="4">
        <v>5</v>
      </c>
      <c r="M374" s="4">
        <v>1</v>
      </c>
      <c r="N374" s="4">
        <v>0</v>
      </c>
      <c r="O374" s="4">
        <v>0</v>
      </c>
      <c r="P374" s="4">
        <v>0</v>
      </c>
      <c r="Q374" s="4">
        <v>0</v>
      </c>
      <c r="R374" s="4">
        <v>5</v>
      </c>
      <c r="S374" s="4">
        <v>1</v>
      </c>
      <c r="T374" s="4">
        <v>6</v>
      </c>
    </row>
    <row r="375" spans="1:20" ht="15.75" customHeight="1" x14ac:dyDescent="0.25">
      <c r="A375" s="4" t="s">
        <v>295</v>
      </c>
      <c r="B375" s="4">
        <v>473</v>
      </c>
      <c r="C375" s="4" t="s">
        <v>71</v>
      </c>
      <c r="D375" s="4" t="s">
        <v>291</v>
      </c>
      <c r="E375" s="4" t="s">
        <v>37</v>
      </c>
      <c r="F375" s="4">
        <v>276</v>
      </c>
      <c r="G375" s="4">
        <v>0</v>
      </c>
      <c r="H375" s="4">
        <v>24</v>
      </c>
      <c r="I375" s="4">
        <v>68</v>
      </c>
      <c r="J375" s="4">
        <v>0</v>
      </c>
      <c r="K375" s="4">
        <v>0</v>
      </c>
      <c r="L375" s="4">
        <v>9</v>
      </c>
      <c r="M375" s="4">
        <v>15</v>
      </c>
      <c r="N375" s="4">
        <v>46</v>
      </c>
      <c r="O375" s="4">
        <v>22</v>
      </c>
      <c r="P375" s="4">
        <v>1</v>
      </c>
      <c r="Q375" s="4">
        <v>1</v>
      </c>
      <c r="R375" s="4">
        <v>56</v>
      </c>
      <c r="S375" s="4">
        <v>38</v>
      </c>
      <c r="T375" s="4">
        <v>94</v>
      </c>
    </row>
    <row r="376" spans="1:20" ht="15.75" customHeight="1" x14ac:dyDescent="0.25">
      <c r="C376" s="4" t="s">
        <v>71</v>
      </c>
      <c r="D376" s="4" t="s">
        <v>291</v>
      </c>
      <c r="E376" s="4" t="s">
        <v>37</v>
      </c>
      <c r="F376" s="4">
        <v>728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</row>
    <row r="377" spans="1:20" ht="15.75" customHeight="1" x14ac:dyDescent="0.25">
      <c r="C377" s="4" t="s">
        <v>71</v>
      </c>
      <c r="D377" s="4" t="s">
        <v>291</v>
      </c>
      <c r="E377" s="4" t="s">
        <v>37</v>
      </c>
      <c r="F377" s="4" t="s">
        <v>288</v>
      </c>
      <c r="G377" s="4">
        <v>22</v>
      </c>
      <c r="H377" s="4">
        <v>582</v>
      </c>
      <c r="I377" s="4">
        <v>225</v>
      </c>
      <c r="J377" s="4">
        <v>22</v>
      </c>
      <c r="K377" s="4">
        <v>0</v>
      </c>
      <c r="L377" s="4">
        <v>323</v>
      </c>
      <c r="M377" s="4">
        <v>259</v>
      </c>
      <c r="N377" s="4">
        <v>147</v>
      </c>
      <c r="O377" s="4">
        <v>78</v>
      </c>
      <c r="P377" s="4">
        <v>29</v>
      </c>
      <c r="Q377" s="4">
        <v>17</v>
      </c>
      <c r="R377" s="4">
        <v>521</v>
      </c>
      <c r="S377" s="4">
        <v>354</v>
      </c>
      <c r="T377" s="4">
        <v>875</v>
      </c>
    </row>
    <row r="378" spans="1:20" ht="15.75" customHeight="1" x14ac:dyDescent="0.25">
      <c r="C378" s="4" t="s">
        <v>71</v>
      </c>
      <c r="D378" s="4" t="s">
        <v>291</v>
      </c>
      <c r="E378" s="4" t="s">
        <v>37</v>
      </c>
      <c r="F378" s="4">
        <v>30057</v>
      </c>
      <c r="G378" s="4">
        <v>2</v>
      </c>
      <c r="H378" s="4">
        <v>0</v>
      </c>
      <c r="I378" s="4">
        <v>0</v>
      </c>
      <c r="J378" s="4">
        <v>2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2</v>
      </c>
      <c r="Q378" s="4">
        <v>0</v>
      </c>
      <c r="R378" s="4">
        <v>4</v>
      </c>
      <c r="S378" s="4">
        <v>0</v>
      </c>
      <c r="T378" s="4">
        <v>4</v>
      </c>
    </row>
    <row r="379" spans="1:20" ht="15.75" customHeight="1" x14ac:dyDescent="0.25">
      <c r="C379" s="4" t="s">
        <v>71</v>
      </c>
      <c r="D379" s="4" t="s">
        <v>291</v>
      </c>
      <c r="E379" s="4" t="s">
        <v>37</v>
      </c>
      <c r="F379" s="4" t="s">
        <v>289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</row>
    <row r="380" spans="1:20" ht="15.75" customHeight="1" x14ac:dyDescent="0.25">
      <c r="C380" s="4" t="s">
        <v>71</v>
      </c>
      <c r="D380" s="4" t="s">
        <v>291</v>
      </c>
      <c r="E380" s="4" t="s">
        <v>37</v>
      </c>
      <c r="F380" s="4" t="s">
        <v>290</v>
      </c>
      <c r="G380" s="4">
        <v>0</v>
      </c>
      <c r="H380" s="4">
        <v>17</v>
      </c>
      <c r="I380" s="4">
        <v>0</v>
      </c>
      <c r="J380" s="4">
        <v>0</v>
      </c>
      <c r="K380" s="4">
        <v>0</v>
      </c>
      <c r="L380" s="4">
        <v>12</v>
      </c>
      <c r="M380" s="4">
        <v>5</v>
      </c>
      <c r="N380" s="4">
        <v>0</v>
      </c>
      <c r="O380" s="4">
        <v>0</v>
      </c>
      <c r="P380" s="4">
        <v>7</v>
      </c>
      <c r="Q380" s="4">
        <v>4</v>
      </c>
      <c r="R380" s="4">
        <v>19</v>
      </c>
      <c r="S380" s="4">
        <v>9</v>
      </c>
      <c r="T380" s="4">
        <v>28</v>
      </c>
    </row>
    <row r="381" spans="1:20" ht="15.75" customHeight="1" x14ac:dyDescent="0.25">
      <c r="A381" s="4" t="s">
        <v>295</v>
      </c>
      <c r="B381" s="4">
        <v>474</v>
      </c>
      <c r="C381" s="4" t="s">
        <v>72</v>
      </c>
      <c r="D381" s="4" t="s">
        <v>291</v>
      </c>
      <c r="E381" s="4" t="s">
        <v>37</v>
      </c>
      <c r="F381" s="4">
        <v>276</v>
      </c>
      <c r="G381" s="4">
        <v>0</v>
      </c>
      <c r="H381" s="4">
        <v>58</v>
      </c>
      <c r="I381" s="4">
        <v>88</v>
      </c>
      <c r="J381" s="4">
        <v>0</v>
      </c>
      <c r="K381" s="4">
        <v>0</v>
      </c>
      <c r="L381" s="4">
        <v>25</v>
      </c>
      <c r="M381" s="4">
        <v>33</v>
      </c>
      <c r="N381" s="4">
        <v>40</v>
      </c>
      <c r="O381" s="4">
        <v>48</v>
      </c>
      <c r="P381" s="4">
        <v>0</v>
      </c>
      <c r="Q381" s="4">
        <v>0</v>
      </c>
      <c r="R381" s="4">
        <v>65</v>
      </c>
      <c r="S381" s="4">
        <v>81</v>
      </c>
      <c r="T381" s="4">
        <v>146</v>
      </c>
    </row>
    <row r="382" spans="1:20" ht="15.75" customHeight="1" x14ac:dyDescent="0.25">
      <c r="C382" s="4" t="s">
        <v>72</v>
      </c>
      <c r="D382" s="4" t="s">
        <v>291</v>
      </c>
      <c r="E382" s="4" t="s">
        <v>37</v>
      </c>
      <c r="F382" s="4">
        <v>728</v>
      </c>
      <c r="G382" s="4">
        <v>0</v>
      </c>
      <c r="H382" s="4">
        <v>1</v>
      </c>
      <c r="I382" s="4">
        <v>11</v>
      </c>
      <c r="J382" s="4">
        <v>0</v>
      </c>
      <c r="K382" s="4">
        <v>0</v>
      </c>
      <c r="L382" s="4">
        <v>1</v>
      </c>
      <c r="M382" s="4">
        <v>0</v>
      </c>
      <c r="N382" s="4">
        <v>5</v>
      </c>
      <c r="O382" s="4">
        <v>6</v>
      </c>
      <c r="P382" s="4">
        <v>0</v>
      </c>
      <c r="Q382" s="4">
        <v>0</v>
      </c>
      <c r="R382" s="4">
        <v>6</v>
      </c>
      <c r="S382" s="4">
        <v>6</v>
      </c>
      <c r="T382" s="4">
        <v>12</v>
      </c>
    </row>
    <row r="383" spans="1:20" ht="15.75" customHeight="1" x14ac:dyDescent="0.25">
      <c r="C383" s="4" t="s">
        <v>72</v>
      </c>
      <c r="D383" s="4" t="s">
        <v>291</v>
      </c>
      <c r="E383" s="4" t="s">
        <v>37</v>
      </c>
      <c r="F383" s="4" t="s">
        <v>288</v>
      </c>
      <c r="G383" s="4">
        <v>1</v>
      </c>
      <c r="H383" s="4">
        <v>491</v>
      </c>
      <c r="I383" s="4">
        <v>284</v>
      </c>
      <c r="J383" s="4">
        <v>0</v>
      </c>
      <c r="K383" s="4">
        <v>1</v>
      </c>
      <c r="L383" s="4">
        <v>226</v>
      </c>
      <c r="M383" s="4">
        <v>265</v>
      </c>
      <c r="N383" s="4">
        <v>137</v>
      </c>
      <c r="O383" s="4">
        <v>147</v>
      </c>
      <c r="P383" s="4">
        <v>0</v>
      </c>
      <c r="Q383" s="4">
        <v>0</v>
      </c>
      <c r="R383" s="4">
        <v>363</v>
      </c>
      <c r="S383" s="4">
        <v>413</v>
      </c>
      <c r="T383" s="4">
        <v>776</v>
      </c>
    </row>
    <row r="384" spans="1:20" ht="15.75" customHeight="1" x14ac:dyDescent="0.25">
      <c r="C384" s="4" t="s">
        <v>72</v>
      </c>
      <c r="D384" s="4" t="s">
        <v>291</v>
      </c>
      <c r="E384" s="4" t="s">
        <v>37</v>
      </c>
      <c r="F384" s="4">
        <v>30057</v>
      </c>
      <c r="G384" s="4">
        <v>0</v>
      </c>
      <c r="H384" s="4">
        <v>4</v>
      </c>
      <c r="I384" s="4">
        <v>0</v>
      </c>
      <c r="J384" s="4">
        <v>0</v>
      </c>
      <c r="K384" s="4">
        <v>0</v>
      </c>
      <c r="L384" s="4">
        <v>2</v>
      </c>
      <c r="M384" s="4">
        <v>2</v>
      </c>
      <c r="N384" s="4">
        <v>0</v>
      </c>
      <c r="O384" s="4">
        <v>0</v>
      </c>
      <c r="P384" s="4">
        <v>0</v>
      </c>
      <c r="Q384" s="4">
        <v>0</v>
      </c>
      <c r="R384" s="4">
        <v>2</v>
      </c>
      <c r="S384" s="4">
        <v>2</v>
      </c>
      <c r="T384" s="4">
        <v>4</v>
      </c>
    </row>
    <row r="385" spans="1:20" ht="15.75" customHeight="1" x14ac:dyDescent="0.25">
      <c r="C385" s="4" t="s">
        <v>72</v>
      </c>
      <c r="D385" s="4" t="s">
        <v>291</v>
      </c>
      <c r="E385" s="4" t="s">
        <v>37</v>
      </c>
      <c r="F385" s="4" t="s">
        <v>289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</row>
    <row r="386" spans="1:20" ht="15.75" customHeight="1" x14ac:dyDescent="0.25">
      <c r="C386" s="4" t="s">
        <v>72</v>
      </c>
      <c r="D386" s="4" t="s">
        <v>291</v>
      </c>
      <c r="E386" s="4" t="s">
        <v>37</v>
      </c>
      <c r="F386" s="4" t="s">
        <v>290</v>
      </c>
      <c r="G386" s="4">
        <v>2</v>
      </c>
      <c r="H386" s="4">
        <v>13</v>
      </c>
      <c r="I386" s="4">
        <v>0</v>
      </c>
      <c r="J386" s="4">
        <v>0</v>
      </c>
      <c r="K386" s="4">
        <v>2</v>
      </c>
      <c r="L386" s="4">
        <v>8</v>
      </c>
      <c r="M386" s="4">
        <v>5</v>
      </c>
      <c r="N386" s="4">
        <v>0</v>
      </c>
      <c r="O386" s="4">
        <v>0</v>
      </c>
      <c r="P386" s="4">
        <v>0</v>
      </c>
      <c r="Q386" s="4">
        <v>0</v>
      </c>
      <c r="R386" s="4">
        <v>8</v>
      </c>
      <c r="S386" s="4">
        <v>7</v>
      </c>
      <c r="T386" s="4">
        <v>15</v>
      </c>
    </row>
    <row r="387" spans="1:20" ht="15.75" customHeight="1" x14ac:dyDescent="0.25">
      <c r="A387" s="4" t="s">
        <v>295</v>
      </c>
      <c r="B387" s="4">
        <v>475</v>
      </c>
      <c r="C387" s="4" t="s">
        <v>73</v>
      </c>
      <c r="D387" s="4" t="s">
        <v>291</v>
      </c>
      <c r="E387" s="4" t="s">
        <v>37</v>
      </c>
      <c r="F387" s="4">
        <v>276</v>
      </c>
      <c r="G387" s="4">
        <v>2</v>
      </c>
      <c r="H387" s="4">
        <v>70</v>
      </c>
      <c r="I387" s="4">
        <v>190</v>
      </c>
      <c r="J387" s="4">
        <v>1</v>
      </c>
      <c r="K387" s="4">
        <v>1</v>
      </c>
      <c r="L387" s="4">
        <v>34</v>
      </c>
      <c r="M387" s="4">
        <v>36</v>
      </c>
      <c r="N387" s="4">
        <v>117</v>
      </c>
      <c r="O387" s="4">
        <v>73</v>
      </c>
      <c r="P387" s="4">
        <v>0</v>
      </c>
      <c r="Q387" s="4">
        <v>0</v>
      </c>
      <c r="R387" s="4">
        <v>152</v>
      </c>
      <c r="S387" s="4">
        <v>110</v>
      </c>
      <c r="T387" s="4">
        <v>262</v>
      </c>
    </row>
    <row r="388" spans="1:20" ht="15.75" customHeight="1" x14ac:dyDescent="0.25">
      <c r="C388" s="4" t="s">
        <v>73</v>
      </c>
      <c r="D388" s="4" t="s">
        <v>291</v>
      </c>
      <c r="E388" s="4" t="s">
        <v>37</v>
      </c>
      <c r="F388" s="4">
        <v>728</v>
      </c>
      <c r="G388" s="4">
        <v>1</v>
      </c>
      <c r="H388" s="4">
        <v>12</v>
      </c>
      <c r="I388" s="4">
        <v>62</v>
      </c>
      <c r="J388" s="4">
        <v>0</v>
      </c>
      <c r="K388" s="4">
        <v>1</v>
      </c>
      <c r="L388" s="4">
        <v>5</v>
      </c>
      <c r="M388" s="4">
        <v>7</v>
      </c>
      <c r="N388" s="4">
        <v>34</v>
      </c>
      <c r="O388" s="4">
        <v>28</v>
      </c>
      <c r="P388" s="4">
        <v>0</v>
      </c>
      <c r="Q388" s="4">
        <v>0</v>
      </c>
      <c r="R388" s="4">
        <v>39</v>
      </c>
      <c r="S388" s="4">
        <v>36</v>
      </c>
      <c r="T388" s="4">
        <v>75</v>
      </c>
    </row>
    <row r="389" spans="1:20" ht="15.75" customHeight="1" x14ac:dyDescent="0.25">
      <c r="C389" s="4" t="s">
        <v>73</v>
      </c>
      <c r="D389" s="4" t="s">
        <v>291</v>
      </c>
      <c r="E389" s="4" t="s">
        <v>37</v>
      </c>
      <c r="F389" s="4" t="s">
        <v>288</v>
      </c>
      <c r="G389" s="4">
        <v>70</v>
      </c>
      <c r="H389" s="4">
        <v>985</v>
      </c>
      <c r="I389" s="4">
        <v>606</v>
      </c>
      <c r="J389" s="4">
        <v>59</v>
      </c>
      <c r="K389" s="4">
        <v>11</v>
      </c>
      <c r="L389" s="4">
        <v>485</v>
      </c>
      <c r="M389" s="4">
        <v>500</v>
      </c>
      <c r="N389" s="4">
        <v>415</v>
      </c>
      <c r="O389" s="4">
        <v>191</v>
      </c>
      <c r="P389" s="4">
        <v>0</v>
      </c>
      <c r="Q389" s="4">
        <v>0</v>
      </c>
      <c r="R389" s="4">
        <v>959</v>
      </c>
      <c r="S389" s="4">
        <v>702</v>
      </c>
      <c r="T389" s="4">
        <v>1661</v>
      </c>
    </row>
    <row r="390" spans="1:20" ht="15.75" customHeight="1" x14ac:dyDescent="0.25">
      <c r="C390" s="4" t="s">
        <v>73</v>
      </c>
      <c r="D390" s="4" t="s">
        <v>291</v>
      </c>
      <c r="E390" s="4" t="s">
        <v>37</v>
      </c>
      <c r="F390" s="4">
        <v>30057</v>
      </c>
      <c r="G390" s="4">
        <v>0</v>
      </c>
      <c r="H390" s="4">
        <v>3</v>
      </c>
      <c r="I390" s="4">
        <v>0</v>
      </c>
      <c r="J390" s="4">
        <v>0</v>
      </c>
      <c r="K390" s="4">
        <v>0</v>
      </c>
      <c r="L390" s="4">
        <v>0</v>
      </c>
      <c r="M390" s="4">
        <v>3</v>
      </c>
      <c r="N390" s="4">
        <v>0</v>
      </c>
      <c r="O390" s="4">
        <v>0</v>
      </c>
      <c r="P390" s="4">
        <v>0</v>
      </c>
      <c r="Q390" s="4">
        <v>1</v>
      </c>
      <c r="R390" s="4">
        <v>0</v>
      </c>
      <c r="S390" s="4">
        <v>4</v>
      </c>
      <c r="T390" s="4">
        <v>4</v>
      </c>
    </row>
    <row r="391" spans="1:20" ht="15.75" customHeight="1" x14ac:dyDescent="0.25">
      <c r="C391" s="4" t="s">
        <v>73</v>
      </c>
      <c r="D391" s="4" t="s">
        <v>291</v>
      </c>
      <c r="E391" s="4" t="s">
        <v>37</v>
      </c>
      <c r="F391" s="4" t="s">
        <v>289</v>
      </c>
      <c r="G391" s="4">
        <v>0</v>
      </c>
      <c r="H391" s="4">
        <v>3</v>
      </c>
      <c r="I391" s="4">
        <v>0</v>
      </c>
      <c r="J391" s="4">
        <v>0</v>
      </c>
      <c r="K391" s="4">
        <v>0</v>
      </c>
      <c r="L391" s="4">
        <v>1</v>
      </c>
      <c r="M391" s="4">
        <v>2</v>
      </c>
      <c r="N391" s="4">
        <v>0</v>
      </c>
      <c r="O391" s="4">
        <v>0</v>
      </c>
      <c r="P391" s="4">
        <v>0</v>
      </c>
      <c r="Q391" s="4">
        <v>0</v>
      </c>
      <c r="R391" s="4">
        <v>1</v>
      </c>
      <c r="S391" s="4">
        <v>2</v>
      </c>
      <c r="T391" s="4">
        <v>3</v>
      </c>
    </row>
    <row r="392" spans="1:20" ht="15.75" customHeight="1" x14ac:dyDescent="0.25">
      <c r="C392" s="4" t="s">
        <v>73</v>
      </c>
      <c r="D392" s="4" t="s">
        <v>291</v>
      </c>
      <c r="E392" s="4" t="s">
        <v>37</v>
      </c>
      <c r="F392" s="4" t="s">
        <v>290</v>
      </c>
      <c r="G392" s="4">
        <v>0</v>
      </c>
      <c r="H392" s="4">
        <v>21</v>
      </c>
      <c r="I392" s="4">
        <v>0</v>
      </c>
      <c r="J392" s="4">
        <v>0</v>
      </c>
      <c r="K392" s="4">
        <v>0</v>
      </c>
      <c r="L392" s="4">
        <v>11</v>
      </c>
      <c r="M392" s="4">
        <v>10</v>
      </c>
      <c r="N392" s="4">
        <v>0</v>
      </c>
      <c r="O392" s="4">
        <v>0</v>
      </c>
      <c r="P392" s="4">
        <v>0</v>
      </c>
      <c r="Q392" s="4">
        <v>0</v>
      </c>
      <c r="R392" s="4">
        <v>11</v>
      </c>
      <c r="S392" s="4">
        <v>10</v>
      </c>
      <c r="T392" s="4">
        <v>21</v>
      </c>
    </row>
    <row r="393" spans="1:20" ht="15.75" customHeight="1" x14ac:dyDescent="0.25">
      <c r="A393" s="4" t="s">
        <v>295</v>
      </c>
      <c r="B393" s="4">
        <v>476</v>
      </c>
      <c r="C393" s="4" t="s">
        <v>74</v>
      </c>
      <c r="D393" s="4" t="s">
        <v>291</v>
      </c>
      <c r="E393" s="4" t="s">
        <v>37</v>
      </c>
      <c r="F393" s="4">
        <v>276</v>
      </c>
      <c r="G393" s="4">
        <v>0</v>
      </c>
      <c r="H393" s="4">
        <v>30</v>
      </c>
      <c r="I393" s="4">
        <v>52</v>
      </c>
      <c r="J393" s="4">
        <v>0</v>
      </c>
      <c r="K393" s="4">
        <v>0</v>
      </c>
      <c r="L393" s="4">
        <v>14</v>
      </c>
      <c r="M393" s="4">
        <v>16</v>
      </c>
      <c r="N393" s="4">
        <v>22</v>
      </c>
      <c r="O393" s="4">
        <v>30</v>
      </c>
      <c r="R393" s="4">
        <v>36</v>
      </c>
      <c r="S393" s="4">
        <v>46</v>
      </c>
      <c r="T393" s="4">
        <v>82</v>
      </c>
    </row>
    <row r="394" spans="1:20" ht="15.75" customHeight="1" x14ac:dyDescent="0.25">
      <c r="C394" s="4" t="s">
        <v>74</v>
      </c>
      <c r="D394" s="4" t="s">
        <v>291</v>
      </c>
      <c r="E394" s="4" t="s">
        <v>37</v>
      </c>
      <c r="F394" s="4">
        <v>728</v>
      </c>
      <c r="G394" s="4">
        <v>0</v>
      </c>
      <c r="H394" s="4">
        <v>2</v>
      </c>
      <c r="I394" s="4">
        <v>45</v>
      </c>
      <c r="J394" s="4">
        <v>0</v>
      </c>
      <c r="K394" s="4">
        <v>0</v>
      </c>
      <c r="L394" s="4">
        <v>1</v>
      </c>
      <c r="M394" s="4">
        <v>1</v>
      </c>
      <c r="N394" s="4">
        <v>29</v>
      </c>
      <c r="O394" s="4">
        <v>16</v>
      </c>
      <c r="R394" s="4">
        <v>30</v>
      </c>
      <c r="S394" s="4">
        <v>17</v>
      </c>
      <c r="T394" s="4">
        <v>47</v>
      </c>
    </row>
    <row r="395" spans="1:20" ht="15.75" customHeight="1" x14ac:dyDescent="0.25">
      <c r="C395" s="4" t="s">
        <v>74</v>
      </c>
      <c r="D395" s="4" t="s">
        <v>291</v>
      </c>
      <c r="E395" s="4" t="s">
        <v>37</v>
      </c>
      <c r="F395" s="4" t="s">
        <v>288</v>
      </c>
      <c r="G395" s="4">
        <v>0</v>
      </c>
      <c r="H395" s="4">
        <v>303</v>
      </c>
      <c r="I395" s="4">
        <v>122</v>
      </c>
      <c r="J395" s="4">
        <v>0</v>
      </c>
      <c r="K395" s="4">
        <v>0</v>
      </c>
      <c r="L395" s="4">
        <v>136</v>
      </c>
      <c r="M395" s="4">
        <v>167</v>
      </c>
      <c r="N395" s="4">
        <v>73</v>
      </c>
      <c r="O395" s="4">
        <v>49</v>
      </c>
      <c r="R395" s="4">
        <v>209</v>
      </c>
      <c r="S395" s="4">
        <v>216</v>
      </c>
      <c r="T395" s="4">
        <v>425</v>
      </c>
    </row>
    <row r="396" spans="1:20" ht="15.75" customHeight="1" x14ac:dyDescent="0.25">
      <c r="C396" s="4" t="s">
        <v>74</v>
      </c>
      <c r="D396" s="4" t="s">
        <v>291</v>
      </c>
      <c r="E396" s="4" t="s">
        <v>37</v>
      </c>
      <c r="F396" s="4">
        <v>30057</v>
      </c>
      <c r="G396" s="4">
        <v>0</v>
      </c>
      <c r="H396" s="4">
        <v>4</v>
      </c>
      <c r="I396" s="4">
        <v>0</v>
      </c>
      <c r="J396" s="4">
        <v>0</v>
      </c>
      <c r="K396" s="4">
        <v>0</v>
      </c>
      <c r="L396" s="4">
        <v>3</v>
      </c>
      <c r="M396" s="4">
        <v>1</v>
      </c>
      <c r="R396" s="4">
        <v>3</v>
      </c>
      <c r="S396" s="4">
        <v>1</v>
      </c>
      <c r="T396" s="4">
        <v>4</v>
      </c>
    </row>
    <row r="397" spans="1:20" ht="15.75" customHeight="1" x14ac:dyDescent="0.25">
      <c r="C397" s="4" t="s">
        <v>74</v>
      </c>
      <c r="D397" s="4" t="s">
        <v>291</v>
      </c>
      <c r="E397" s="4" t="s">
        <v>37</v>
      </c>
      <c r="F397" s="4" t="s">
        <v>289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R397" s="4">
        <v>0</v>
      </c>
      <c r="S397" s="4">
        <v>0</v>
      </c>
      <c r="T397" s="4">
        <v>0</v>
      </c>
    </row>
    <row r="398" spans="1:20" ht="15.75" customHeight="1" x14ac:dyDescent="0.25">
      <c r="C398" s="4" t="s">
        <v>74</v>
      </c>
      <c r="D398" s="4" t="s">
        <v>291</v>
      </c>
      <c r="E398" s="4" t="s">
        <v>37</v>
      </c>
      <c r="F398" s="4" t="s">
        <v>290</v>
      </c>
      <c r="G398" s="4">
        <v>0</v>
      </c>
      <c r="H398" s="4">
        <v>13</v>
      </c>
      <c r="I398" s="4">
        <v>2</v>
      </c>
      <c r="J398" s="4">
        <v>0</v>
      </c>
      <c r="K398" s="4">
        <v>0</v>
      </c>
      <c r="L398" s="4">
        <v>10</v>
      </c>
      <c r="M398" s="4">
        <v>3</v>
      </c>
      <c r="N398" s="4">
        <v>1</v>
      </c>
      <c r="O398" s="4">
        <v>1</v>
      </c>
      <c r="R398" s="4">
        <v>11</v>
      </c>
      <c r="S398" s="4">
        <v>4</v>
      </c>
      <c r="T398" s="4">
        <v>15</v>
      </c>
    </row>
    <row r="399" spans="1:20" ht="15.75" customHeight="1" x14ac:dyDescent="0.25">
      <c r="A399" s="4" t="s">
        <v>295</v>
      </c>
      <c r="B399" s="4">
        <v>477</v>
      </c>
      <c r="C399" s="4" t="s">
        <v>75</v>
      </c>
      <c r="D399" s="4" t="s">
        <v>285</v>
      </c>
      <c r="E399" s="4" t="s">
        <v>1</v>
      </c>
      <c r="F399" s="4">
        <v>276</v>
      </c>
      <c r="G399" s="4">
        <v>0</v>
      </c>
      <c r="H399" s="4">
        <v>0</v>
      </c>
      <c r="I399" s="4">
        <v>0</v>
      </c>
      <c r="R399" s="4">
        <v>0</v>
      </c>
      <c r="S399" s="4">
        <v>0</v>
      </c>
      <c r="T399" s="4">
        <v>0</v>
      </c>
    </row>
    <row r="400" spans="1:20" ht="15.75" customHeight="1" x14ac:dyDescent="0.25">
      <c r="C400" s="4" t="s">
        <v>75</v>
      </c>
      <c r="D400" s="4" t="s">
        <v>285</v>
      </c>
      <c r="E400" s="4" t="s">
        <v>1</v>
      </c>
      <c r="F400" s="4">
        <v>728</v>
      </c>
      <c r="G400" s="4">
        <v>0</v>
      </c>
      <c r="H400" s="4">
        <v>3</v>
      </c>
      <c r="I400" s="4">
        <v>0</v>
      </c>
      <c r="L400" s="4">
        <v>3</v>
      </c>
      <c r="R400" s="4">
        <v>3</v>
      </c>
      <c r="S400" s="4">
        <v>0</v>
      </c>
      <c r="T400" s="4">
        <v>3</v>
      </c>
    </row>
    <row r="401" spans="1:20" ht="15.75" customHeight="1" x14ac:dyDescent="0.25">
      <c r="C401" s="4" t="s">
        <v>75</v>
      </c>
      <c r="D401" s="4" t="s">
        <v>285</v>
      </c>
      <c r="E401" s="4" t="s">
        <v>1</v>
      </c>
      <c r="F401" s="4" t="s">
        <v>288</v>
      </c>
      <c r="G401" s="4">
        <v>0</v>
      </c>
      <c r="H401" s="4">
        <v>0</v>
      </c>
      <c r="I401" s="4">
        <v>0</v>
      </c>
      <c r="R401" s="4">
        <v>0</v>
      </c>
      <c r="S401" s="4">
        <v>0</v>
      </c>
      <c r="T401" s="4">
        <v>0</v>
      </c>
    </row>
    <row r="402" spans="1:20" ht="15.75" customHeight="1" x14ac:dyDescent="0.25">
      <c r="C402" s="4" t="s">
        <v>75</v>
      </c>
      <c r="D402" s="4" t="s">
        <v>285</v>
      </c>
      <c r="E402" s="4" t="s">
        <v>1</v>
      </c>
      <c r="F402" s="4">
        <v>30057</v>
      </c>
      <c r="G402" s="4">
        <v>0</v>
      </c>
      <c r="H402" s="4">
        <v>0</v>
      </c>
      <c r="I402" s="4">
        <v>0</v>
      </c>
      <c r="R402" s="4">
        <v>0</v>
      </c>
      <c r="S402" s="4">
        <v>0</v>
      </c>
      <c r="T402" s="4">
        <v>0</v>
      </c>
    </row>
    <row r="403" spans="1:20" ht="15.75" customHeight="1" x14ac:dyDescent="0.25">
      <c r="C403" s="4" t="s">
        <v>75</v>
      </c>
      <c r="D403" s="4" t="s">
        <v>285</v>
      </c>
      <c r="E403" s="4" t="s">
        <v>1</v>
      </c>
      <c r="F403" s="4" t="s">
        <v>289</v>
      </c>
      <c r="G403" s="4">
        <v>0</v>
      </c>
      <c r="H403" s="4">
        <v>0</v>
      </c>
      <c r="I403" s="4">
        <v>0</v>
      </c>
      <c r="R403" s="4">
        <v>0</v>
      </c>
      <c r="S403" s="4">
        <v>0</v>
      </c>
      <c r="T403" s="4">
        <v>0</v>
      </c>
    </row>
    <row r="404" spans="1:20" ht="15.75" customHeight="1" x14ac:dyDescent="0.25">
      <c r="C404" s="4" t="s">
        <v>75</v>
      </c>
      <c r="D404" s="4" t="s">
        <v>285</v>
      </c>
      <c r="E404" s="4" t="s">
        <v>1</v>
      </c>
      <c r="F404" s="4" t="s">
        <v>290</v>
      </c>
      <c r="G404" s="4">
        <v>0</v>
      </c>
      <c r="H404" s="4">
        <v>0</v>
      </c>
      <c r="I404" s="4">
        <v>0</v>
      </c>
      <c r="R404" s="4">
        <v>0</v>
      </c>
      <c r="S404" s="4">
        <v>0</v>
      </c>
      <c r="T404" s="4">
        <v>0</v>
      </c>
    </row>
    <row r="405" spans="1:20" ht="15.75" customHeight="1" x14ac:dyDescent="0.25">
      <c r="A405" s="4" t="s">
        <v>295</v>
      </c>
      <c r="B405" s="4">
        <v>478</v>
      </c>
      <c r="C405" s="4" t="s">
        <v>76</v>
      </c>
      <c r="D405" s="4" t="s">
        <v>285</v>
      </c>
      <c r="E405" s="4" t="s">
        <v>37</v>
      </c>
      <c r="F405" s="4">
        <v>276</v>
      </c>
      <c r="G405" s="4">
        <v>100</v>
      </c>
      <c r="H405" s="4">
        <v>18</v>
      </c>
      <c r="I405" s="4">
        <v>84</v>
      </c>
      <c r="J405" s="4">
        <v>75</v>
      </c>
      <c r="K405" s="4">
        <v>25</v>
      </c>
      <c r="L405" s="4">
        <v>12</v>
      </c>
      <c r="M405" s="4">
        <v>6</v>
      </c>
      <c r="N405" s="4">
        <v>37</v>
      </c>
      <c r="O405" s="4">
        <v>47</v>
      </c>
      <c r="P405" s="4">
        <v>5</v>
      </c>
      <c r="Q405" s="4">
        <v>1</v>
      </c>
      <c r="R405" s="4">
        <v>129</v>
      </c>
      <c r="S405" s="4">
        <v>79</v>
      </c>
      <c r="T405" s="4">
        <v>208</v>
      </c>
    </row>
    <row r="406" spans="1:20" ht="15.75" customHeight="1" x14ac:dyDescent="0.25">
      <c r="C406" s="4" t="s">
        <v>76</v>
      </c>
      <c r="D406" s="4" t="s">
        <v>285</v>
      </c>
      <c r="E406" s="4" t="s">
        <v>37</v>
      </c>
      <c r="F406" s="4">
        <v>728</v>
      </c>
      <c r="G406" s="4">
        <v>0</v>
      </c>
      <c r="H406" s="4">
        <v>0</v>
      </c>
      <c r="I406" s="4">
        <v>0</v>
      </c>
      <c r="R406" s="4">
        <v>0</v>
      </c>
      <c r="S406" s="4">
        <v>0</v>
      </c>
      <c r="T406" s="4">
        <v>0</v>
      </c>
    </row>
    <row r="407" spans="1:20" ht="15.75" customHeight="1" x14ac:dyDescent="0.25">
      <c r="C407" s="4" t="s">
        <v>76</v>
      </c>
      <c r="D407" s="4" t="s">
        <v>285</v>
      </c>
      <c r="E407" s="4" t="s">
        <v>37</v>
      </c>
      <c r="F407" s="4" t="s">
        <v>288</v>
      </c>
      <c r="G407" s="4">
        <v>374</v>
      </c>
      <c r="H407" s="4">
        <v>1</v>
      </c>
      <c r="I407" s="4">
        <v>8</v>
      </c>
      <c r="J407" s="4">
        <v>282</v>
      </c>
      <c r="K407" s="4">
        <v>92</v>
      </c>
      <c r="M407" s="4">
        <v>1</v>
      </c>
      <c r="O407" s="4">
        <v>8</v>
      </c>
      <c r="R407" s="4">
        <v>282</v>
      </c>
      <c r="S407" s="4">
        <v>101</v>
      </c>
      <c r="T407" s="4">
        <v>383</v>
      </c>
    </row>
    <row r="408" spans="1:20" ht="15.75" customHeight="1" x14ac:dyDescent="0.25">
      <c r="C408" s="4" t="s">
        <v>76</v>
      </c>
      <c r="D408" s="4" t="s">
        <v>285</v>
      </c>
      <c r="E408" s="4" t="s">
        <v>37</v>
      </c>
      <c r="F408" s="4">
        <v>30057</v>
      </c>
      <c r="G408" s="4">
        <v>0</v>
      </c>
      <c r="H408" s="4">
        <v>0</v>
      </c>
      <c r="I408" s="4">
        <v>0</v>
      </c>
      <c r="R408" s="4">
        <v>0</v>
      </c>
      <c r="S408" s="4">
        <v>0</v>
      </c>
      <c r="T408" s="4">
        <v>0</v>
      </c>
    </row>
    <row r="409" spans="1:20" ht="15.75" customHeight="1" x14ac:dyDescent="0.25">
      <c r="C409" s="4" t="s">
        <v>76</v>
      </c>
      <c r="D409" s="4" t="s">
        <v>285</v>
      </c>
      <c r="E409" s="4" t="s">
        <v>37</v>
      </c>
      <c r="F409" s="4" t="s">
        <v>289</v>
      </c>
      <c r="G409" s="4">
        <v>226</v>
      </c>
      <c r="H409" s="4">
        <v>11</v>
      </c>
      <c r="I409" s="4">
        <v>70</v>
      </c>
      <c r="J409" s="4">
        <v>170</v>
      </c>
      <c r="K409" s="4">
        <v>56</v>
      </c>
      <c r="L409" s="4">
        <v>9</v>
      </c>
      <c r="M409" s="4">
        <v>2</v>
      </c>
      <c r="N409" s="4">
        <v>45</v>
      </c>
      <c r="O409" s="4">
        <v>25</v>
      </c>
      <c r="R409" s="4">
        <v>224</v>
      </c>
      <c r="S409" s="4">
        <v>83</v>
      </c>
      <c r="T409" s="4">
        <v>307</v>
      </c>
    </row>
    <row r="410" spans="1:20" ht="15.75" customHeight="1" x14ac:dyDescent="0.25">
      <c r="C410" s="4" t="s">
        <v>76</v>
      </c>
      <c r="D410" s="4" t="s">
        <v>285</v>
      </c>
      <c r="E410" s="4" t="s">
        <v>37</v>
      </c>
      <c r="F410" s="4" t="s">
        <v>290</v>
      </c>
      <c r="G410" s="4">
        <v>1</v>
      </c>
      <c r="H410" s="4">
        <v>0</v>
      </c>
      <c r="I410" s="4">
        <v>0</v>
      </c>
      <c r="J410" s="4">
        <v>1</v>
      </c>
      <c r="R410" s="4">
        <v>1</v>
      </c>
      <c r="S410" s="4">
        <v>0</v>
      </c>
      <c r="T410" s="4">
        <v>1</v>
      </c>
    </row>
    <row r="411" spans="1:20" ht="15.75" customHeight="1" x14ac:dyDescent="0.25">
      <c r="A411" s="4" t="s">
        <v>295</v>
      </c>
      <c r="B411" s="4">
        <v>479</v>
      </c>
      <c r="C411" s="4" t="s">
        <v>77</v>
      </c>
      <c r="D411" s="4" t="s">
        <v>291</v>
      </c>
      <c r="E411" s="4" t="s">
        <v>37</v>
      </c>
      <c r="F411" s="4">
        <v>276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</row>
    <row r="412" spans="1:20" ht="15.75" customHeight="1" x14ac:dyDescent="0.25">
      <c r="C412" s="4" t="s">
        <v>77</v>
      </c>
      <c r="D412" s="4" t="s">
        <v>291</v>
      </c>
      <c r="E412" s="4" t="s">
        <v>37</v>
      </c>
      <c r="F412" s="4">
        <v>728</v>
      </c>
      <c r="G412" s="4">
        <v>0</v>
      </c>
      <c r="H412" s="4">
        <v>140</v>
      </c>
      <c r="I412" s="4">
        <v>251</v>
      </c>
      <c r="J412" s="4">
        <v>0</v>
      </c>
      <c r="K412" s="4">
        <v>0</v>
      </c>
      <c r="L412" s="4">
        <v>62</v>
      </c>
      <c r="M412" s="4">
        <v>78</v>
      </c>
      <c r="N412" s="4">
        <v>91</v>
      </c>
      <c r="O412" s="4">
        <v>160</v>
      </c>
      <c r="P412" s="4">
        <v>0</v>
      </c>
      <c r="Q412" s="4">
        <v>0</v>
      </c>
      <c r="R412" s="4">
        <v>153</v>
      </c>
      <c r="S412" s="4">
        <v>238</v>
      </c>
      <c r="T412" s="4">
        <v>391</v>
      </c>
    </row>
    <row r="413" spans="1:20" ht="15.75" customHeight="1" x14ac:dyDescent="0.25">
      <c r="C413" s="4" t="s">
        <v>77</v>
      </c>
      <c r="D413" s="4" t="s">
        <v>291</v>
      </c>
      <c r="E413" s="4" t="s">
        <v>37</v>
      </c>
      <c r="F413" s="4" t="s">
        <v>288</v>
      </c>
      <c r="G413" s="4">
        <v>0</v>
      </c>
      <c r="H413" s="4">
        <v>171</v>
      </c>
      <c r="I413" s="4">
        <v>281</v>
      </c>
      <c r="J413" s="4">
        <v>0</v>
      </c>
      <c r="K413" s="4">
        <v>0</v>
      </c>
      <c r="L413" s="4">
        <v>69</v>
      </c>
      <c r="M413" s="4">
        <v>102</v>
      </c>
      <c r="N413" s="4">
        <v>75</v>
      </c>
      <c r="O413" s="4">
        <v>206</v>
      </c>
      <c r="P413" s="4">
        <v>0</v>
      </c>
      <c r="Q413" s="4">
        <v>0</v>
      </c>
      <c r="R413" s="4">
        <v>144</v>
      </c>
      <c r="S413" s="4">
        <v>308</v>
      </c>
      <c r="T413" s="4">
        <v>452</v>
      </c>
    </row>
    <row r="414" spans="1:20" ht="15.75" customHeight="1" x14ac:dyDescent="0.25">
      <c r="C414" s="4" t="s">
        <v>77</v>
      </c>
      <c r="D414" s="4" t="s">
        <v>291</v>
      </c>
      <c r="E414" s="4" t="s">
        <v>37</v>
      </c>
      <c r="F414" s="4">
        <v>30057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</row>
    <row r="415" spans="1:20" ht="15.75" customHeight="1" x14ac:dyDescent="0.25">
      <c r="C415" s="4" t="s">
        <v>77</v>
      </c>
      <c r="D415" s="4" t="s">
        <v>291</v>
      </c>
      <c r="E415" s="4" t="s">
        <v>37</v>
      </c>
      <c r="F415" s="4" t="s">
        <v>289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</row>
    <row r="416" spans="1:20" ht="15.75" customHeight="1" x14ac:dyDescent="0.25">
      <c r="C416" s="4" t="s">
        <v>77</v>
      </c>
      <c r="D416" s="4" t="s">
        <v>291</v>
      </c>
      <c r="E416" s="4" t="s">
        <v>37</v>
      </c>
      <c r="F416" s="4" t="s">
        <v>290</v>
      </c>
      <c r="G416" s="4">
        <v>0</v>
      </c>
      <c r="H416" s="4">
        <v>12</v>
      </c>
      <c r="I416" s="4">
        <v>101</v>
      </c>
      <c r="J416" s="4">
        <v>0</v>
      </c>
      <c r="K416" s="4">
        <v>0</v>
      </c>
      <c r="L416" s="4">
        <v>6</v>
      </c>
      <c r="M416" s="4">
        <v>6</v>
      </c>
      <c r="N416" s="4">
        <v>38</v>
      </c>
      <c r="O416" s="4">
        <v>63</v>
      </c>
      <c r="P416" s="4">
        <v>0</v>
      </c>
      <c r="Q416" s="4">
        <v>0</v>
      </c>
      <c r="R416" s="4">
        <v>44</v>
      </c>
      <c r="S416" s="4">
        <v>69</v>
      </c>
      <c r="T416" s="4">
        <v>113</v>
      </c>
    </row>
    <row r="417" spans="1:20" ht="15.75" customHeight="1" x14ac:dyDescent="0.25">
      <c r="A417" s="4" t="s">
        <v>295</v>
      </c>
      <c r="B417" s="4">
        <v>480</v>
      </c>
      <c r="C417" s="4" t="s">
        <v>78</v>
      </c>
      <c r="D417" s="4" t="s">
        <v>285</v>
      </c>
      <c r="E417" s="4" t="s">
        <v>37</v>
      </c>
      <c r="F417" s="4">
        <v>276</v>
      </c>
      <c r="G417" s="4">
        <v>0</v>
      </c>
      <c r="H417" s="4">
        <v>1</v>
      </c>
      <c r="I417" s="4">
        <v>0</v>
      </c>
      <c r="J417" s="4">
        <v>0</v>
      </c>
      <c r="K417" s="4">
        <v>0</v>
      </c>
      <c r="L417" s="4">
        <v>1</v>
      </c>
      <c r="M417" s="4">
        <v>0</v>
      </c>
      <c r="N417" s="4">
        <v>0</v>
      </c>
      <c r="O417" s="4">
        <v>0</v>
      </c>
      <c r="P417" s="4">
        <v>0</v>
      </c>
      <c r="Q417" s="4">
        <v>1</v>
      </c>
      <c r="R417" s="4">
        <v>1</v>
      </c>
      <c r="S417" s="4">
        <v>1</v>
      </c>
      <c r="T417" s="4">
        <v>2</v>
      </c>
    </row>
    <row r="418" spans="1:20" ht="15.75" customHeight="1" x14ac:dyDescent="0.25">
      <c r="C418" s="4" t="s">
        <v>78</v>
      </c>
      <c r="D418" s="4" t="s">
        <v>285</v>
      </c>
      <c r="E418" s="4" t="s">
        <v>37</v>
      </c>
      <c r="F418" s="4">
        <v>728</v>
      </c>
      <c r="G418" s="4">
        <v>0</v>
      </c>
      <c r="H418" s="4">
        <v>0</v>
      </c>
      <c r="I418" s="4">
        <v>0</v>
      </c>
      <c r="R418" s="4">
        <v>0</v>
      </c>
      <c r="S418" s="4">
        <v>0</v>
      </c>
      <c r="T418" s="4">
        <v>0</v>
      </c>
    </row>
    <row r="419" spans="1:20" ht="15.75" customHeight="1" x14ac:dyDescent="0.25">
      <c r="C419" s="4" t="s">
        <v>78</v>
      </c>
      <c r="D419" s="4" t="s">
        <v>285</v>
      </c>
      <c r="E419" s="4" t="s">
        <v>37</v>
      </c>
      <c r="F419" s="4" t="s">
        <v>288</v>
      </c>
      <c r="G419" s="4">
        <v>0</v>
      </c>
      <c r="H419" s="4">
        <v>0</v>
      </c>
      <c r="I419" s="4">
        <v>0</v>
      </c>
      <c r="R419" s="4">
        <v>0</v>
      </c>
      <c r="S419" s="4">
        <v>0</v>
      </c>
      <c r="T419" s="4">
        <v>0</v>
      </c>
    </row>
    <row r="420" spans="1:20" ht="15.75" customHeight="1" x14ac:dyDescent="0.25">
      <c r="C420" s="4" t="s">
        <v>78</v>
      </c>
      <c r="D420" s="4" t="s">
        <v>285</v>
      </c>
      <c r="E420" s="4" t="s">
        <v>37</v>
      </c>
      <c r="F420" s="4">
        <v>30057</v>
      </c>
      <c r="G420" s="4">
        <v>0</v>
      </c>
      <c r="H420" s="4">
        <v>0</v>
      </c>
      <c r="I420" s="4">
        <v>0</v>
      </c>
      <c r="R420" s="4">
        <v>0</v>
      </c>
      <c r="S420" s="4">
        <v>0</v>
      </c>
      <c r="T420" s="4">
        <v>0</v>
      </c>
    </row>
    <row r="421" spans="1:20" ht="15.75" customHeight="1" x14ac:dyDescent="0.25">
      <c r="C421" s="4" t="s">
        <v>78</v>
      </c>
      <c r="D421" s="4" t="s">
        <v>285</v>
      </c>
      <c r="E421" s="4" t="s">
        <v>37</v>
      </c>
      <c r="F421" s="4" t="s">
        <v>289</v>
      </c>
      <c r="G421" s="4">
        <v>0</v>
      </c>
      <c r="H421" s="4">
        <v>4</v>
      </c>
      <c r="I421" s="4">
        <v>0</v>
      </c>
      <c r="L421" s="4">
        <v>3</v>
      </c>
      <c r="M421" s="4">
        <v>1</v>
      </c>
      <c r="P421" s="4">
        <v>1</v>
      </c>
      <c r="R421" s="4">
        <v>4</v>
      </c>
      <c r="S421" s="4">
        <v>1</v>
      </c>
      <c r="T421" s="4">
        <v>5</v>
      </c>
    </row>
    <row r="422" spans="1:20" ht="15.75" customHeight="1" x14ac:dyDescent="0.25">
      <c r="C422" s="4" t="s">
        <v>78</v>
      </c>
      <c r="D422" s="4" t="s">
        <v>285</v>
      </c>
      <c r="E422" s="4" t="s">
        <v>37</v>
      </c>
      <c r="F422" s="4" t="s">
        <v>290</v>
      </c>
      <c r="G422" s="4">
        <v>0</v>
      </c>
      <c r="H422" s="4">
        <v>0</v>
      </c>
      <c r="I422" s="4">
        <v>0</v>
      </c>
      <c r="R422" s="4">
        <v>0</v>
      </c>
      <c r="S422" s="4">
        <v>0</v>
      </c>
      <c r="T422" s="4">
        <v>0</v>
      </c>
    </row>
    <row r="423" spans="1:20" ht="15.75" customHeight="1" x14ac:dyDescent="0.25">
      <c r="A423" s="4" t="s">
        <v>295</v>
      </c>
      <c r="B423" s="4">
        <v>481</v>
      </c>
      <c r="C423" s="4" t="s">
        <v>79</v>
      </c>
      <c r="D423" s="4" t="s">
        <v>291</v>
      </c>
      <c r="E423" s="4" t="s">
        <v>1</v>
      </c>
      <c r="F423" s="4">
        <v>276</v>
      </c>
      <c r="G423" s="4">
        <v>0</v>
      </c>
      <c r="H423" s="4">
        <v>9</v>
      </c>
      <c r="I423" s="4">
        <v>6</v>
      </c>
      <c r="J423" s="4">
        <v>0</v>
      </c>
      <c r="K423" s="4">
        <v>0</v>
      </c>
      <c r="L423" s="4">
        <v>5</v>
      </c>
      <c r="M423" s="4">
        <v>4</v>
      </c>
      <c r="N423" s="4">
        <v>3</v>
      </c>
      <c r="O423" s="4">
        <v>3</v>
      </c>
      <c r="P423" s="4">
        <v>1</v>
      </c>
      <c r="Q423" s="4">
        <v>1</v>
      </c>
      <c r="R423" s="4">
        <v>9</v>
      </c>
      <c r="S423" s="4">
        <v>8</v>
      </c>
      <c r="T423" s="4">
        <v>17</v>
      </c>
    </row>
    <row r="424" spans="1:20" ht="15.75" customHeight="1" x14ac:dyDescent="0.25">
      <c r="C424" s="4" t="s">
        <v>79</v>
      </c>
      <c r="D424" s="4" t="s">
        <v>291</v>
      </c>
      <c r="E424" s="4" t="s">
        <v>1</v>
      </c>
      <c r="F424" s="4">
        <v>728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</row>
    <row r="425" spans="1:20" ht="15.75" customHeight="1" x14ac:dyDescent="0.25">
      <c r="C425" s="4" t="s">
        <v>79</v>
      </c>
      <c r="D425" s="4" t="s">
        <v>291</v>
      </c>
      <c r="E425" s="4" t="s">
        <v>1</v>
      </c>
      <c r="F425" s="4" t="s">
        <v>288</v>
      </c>
      <c r="G425" s="4">
        <v>0</v>
      </c>
      <c r="H425" s="4">
        <v>5</v>
      </c>
      <c r="I425" s="4">
        <v>4</v>
      </c>
      <c r="J425" s="4">
        <v>0</v>
      </c>
      <c r="K425" s="4">
        <v>0</v>
      </c>
      <c r="L425" s="4">
        <v>2</v>
      </c>
      <c r="M425" s="4">
        <v>3</v>
      </c>
      <c r="N425" s="4">
        <v>2</v>
      </c>
      <c r="O425" s="4">
        <v>2</v>
      </c>
      <c r="P425" s="4">
        <v>2</v>
      </c>
      <c r="Q425" s="4">
        <v>0</v>
      </c>
      <c r="R425" s="4">
        <v>6</v>
      </c>
      <c r="S425" s="4">
        <v>5</v>
      </c>
      <c r="T425" s="4">
        <v>11</v>
      </c>
    </row>
    <row r="426" spans="1:20" ht="15.75" customHeight="1" x14ac:dyDescent="0.25">
      <c r="C426" s="4" t="s">
        <v>79</v>
      </c>
      <c r="D426" s="4" t="s">
        <v>291</v>
      </c>
      <c r="E426" s="4" t="s">
        <v>1</v>
      </c>
      <c r="F426" s="4">
        <v>30057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</row>
    <row r="427" spans="1:20" ht="15.75" customHeight="1" x14ac:dyDescent="0.25">
      <c r="C427" s="4" t="s">
        <v>79</v>
      </c>
      <c r="D427" s="4" t="s">
        <v>291</v>
      </c>
      <c r="E427" s="4" t="s">
        <v>1</v>
      </c>
      <c r="F427" s="4" t="s">
        <v>289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</row>
    <row r="428" spans="1:20" ht="15.75" customHeight="1" x14ac:dyDescent="0.25">
      <c r="C428" s="4" t="s">
        <v>79</v>
      </c>
      <c r="D428" s="4" t="s">
        <v>291</v>
      </c>
      <c r="E428" s="4" t="s">
        <v>1</v>
      </c>
      <c r="F428" s="4" t="s">
        <v>290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</row>
    <row r="429" spans="1:20" ht="15.75" customHeight="1" x14ac:dyDescent="0.25">
      <c r="A429" s="4" t="s">
        <v>295</v>
      </c>
      <c r="B429" s="4">
        <v>482</v>
      </c>
      <c r="C429" s="4" t="s">
        <v>80</v>
      </c>
      <c r="D429" s="4" t="s">
        <v>285</v>
      </c>
      <c r="E429" s="4" t="s">
        <v>1</v>
      </c>
      <c r="F429" s="4">
        <v>276</v>
      </c>
      <c r="G429" s="4">
        <v>3</v>
      </c>
      <c r="H429" s="4">
        <v>30</v>
      </c>
      <c r="I429" s="4">
        <v>12</v>
      </c>
      <c r="J429" s="4">
        <v>2</v>
      </c>
      <c r="K429" s="4">
        <v>1</v>
      </c>
      <c r="L429" s="4">
        <v>12</v>
      </c>
      <c r="M429" s="4">
        <v>18</v>
      </c>
      <c r="N429" s="4">
        <v>8</v>
      </c>
      <c r="O429" s="4">
        <v>4</v>
      </c>
      <c r="P429" s="4">
        <v>3</v>
      </c>
      <c r="Q429" s="4">
        <v>1</v>
      </c>
      <c r="R429" s="4">
        <v>25</v>
      </c>
      <c r="S429" s="4">
        <v>24</v>
      </c>
      <c r="T429" s="4">
        <v>49</v>
      </c>
    </row>
    <row r="430" spans="1:20" ht="15.75" customHeight="1" x14ac:dyDescent="0.25">
      <c r="C430" s="4" t="s">
        <v>80</v>
      </c>
      <c r="D430" s="4" t="s">
        <v>285</v>
      </c>
      <c r="E430" s="4" t="s">
        <v>1</v>
      </c>
      <c r="F430" s="4">
        <v>728</v>
      </c>
      <c r="G430" s="4">
        <v>0</v>
      </c>
      <c r="H430" s="4">
        <v>0</v>
      </c>
      <c r="I430" s="4">
        <v>0</v>
      </c>
      <c r="R430" s="4">
        <v>0</v>
      </c>
      <c r="S430" s="4">
        <v>0</v>
      </c>
      <c r="T430" s="4">
        <v>0</v>
      </c>
    </row>
    <row r="431" spans="1:20" ht="15.75" customHeight="1" x14ac:dyDescent="0.25">
      <c r="C431" s="4" t="s">
        <v>80</v>
      </c>
      <c r="D431" s="4" t="s">
        <v>285</v>
      </c>
      <c r="E431" s="4" t="s">
        <v>1</v>
      </c>
      <c r="F431" s="4" t="s">
        <v>288</v>
      </c>
      <c r="G431" s="4">
        <v>4</v>
      </c>
      <c r="H431" s="4">
        <v>16</v>
      </c>
      <c r="I431" s="4">
        <v>6</v>
      </c>
      <c r="J431" s="4">
        <v>4</v>
      </c>
      <c r="K431" s="4">
        <v>0</v>
      </c>
      <c r="L431" s="4">
        <v>8</v>
      </c>
      <c r="M431" s="4">
        <v>8</v>
      </c>
      <c r="N431" s="4">
        <v>4</v>
      </c>
      <c r="O431" s="4">
        <v>2</v>
      </c>
      <c r="P431" s="4">
        <v>1</v>
      </c>
      <c r="Q431" s="4">
        <v>0</v>
      </c>
      <c r="R431" s="4">
        <v>17</v>
      </c>
      <c r="S431" s="4">
        <v>10</v>
      </c>
      <c r="T431" s="4">
        <v>27</v>
      </c>
    </row>
    <row r="432" spans="1:20" ht="15.75" customHeight="1" x14ac:dyDescent="0.25">
      <c r="C432" s="4" t="s">
        <v>80</v>
      </c>
      <c r="D432" s="4" t="s">
        <v>285</v>
      </c>
      <c r="E432" s="4" t="s">
        <v>1</v>
      </c>
      <c r="F432" s="4">
        <v>30057</v>
      </c>
      <c r="G432" s="4">
        <v>0</v>
      </c>
      <c r="H432" s="4">
        <v>19</v>
      </c>
      <c r="I432" s="4">
        <v>0</v>
      </c>
      <c r="L432" s="4">
        <v>11</v>
      </c>
      <c r="M432" s="4">
        <v>8</v>
      </c>
      <c r="R432" s="4">
        <v>11</v>
      </c>
      <c r="S432" s="4">
        <v>8</v>
      </c>
      <c r="T432" s="4">
        <v>19</v>
      </c>
    </row>
    <row r="433" spans="1:20" ht="15.75" customHeight="1" x14ac:dyDescent="0.25">
      <c r="C433" s="4" t="s">
        <v>80</v>
      </c>
      <c r="D433" s="4" t="s">
        <v>285</v>
      </c>
      <c r="E433" s="4" t="s">
        <v>1</v>
      </c>
      <c r="F433" s="4" t="s">
        <v>289</v>
      </c>
      <c r="G433" s="4">
        <v>0</v>
      </c>
      <c r="H433" s="4">
        <v>0</v>
      </c>
      <c r="I433" s="4">
        <v>0</v>
      </c>
      <c r="R433" s="4">
        <v>0</v>
      </c>
      <c r="S433" s="4">
        <v>0</v>
      </c>
      <c r="T433" s="4">
        <v>0</v>
      </c>
    </row>
    <row r="434" spans="1:20" ht="15.75" customHeight="1" x14ac:dyDescent="0.25">
      <c r="C434" s="4" t="s">
        <v>80</v>
      </c>
      <c r="D434" s="4" t="s">
        <v>285</v>
      </c>
      <c r="E434" s="4" t="s">
        <v>1</v>
      </c>
      <c r="F434" s="4" t="s">
        <v>290</v>
      </c>
      <c r="G434" s="4">
        <v>0</v>
      </c>
      <c r="H434" s="4">
        <v>0</v>
      </c>
      <c r="I434" s="4">
        <v>0</v>
      </c>
      <c r="R434" s="4">
        <v>0</v>
      </c>
      <c r="S434" s="4">
        <v>0</v>
      </c>
      <c r="T434" s="4">
        <v>0</v>
      </c>
    </row>
    <row r="435" spans="1:20" ht="15.75" customHeight="1" x14ac:dyDescent="0.25">
      <c r="A435" s="4" t="s">
        <v>295</v>
      </c>
      <c r="B435" s="4">
        <v>483</v>
      </c>
      <c r="C435" s="4" t="s">
        <v>81</v>
      </c>
      <c r="D435" s="4" t="s">
        <v>285</v>
      </c>
      <c r="E435" s="4" t="s">
        <v>1</v>
      </c>
      <c r="F435" s="4">
        <v>276</v>
      </c>
      <c r="G435" s="4">
        <v>0</v>
      </c>
      <c r="H435" s="4">
        <v>3</v>
      </c>
      <c r="I435" s="4">
        <v>0</v>
      </c>
      <c r="J435" s="4">
        <v>0</v>
      </c>
      <c r="K435" s="4">
        <v>0</v>
      </c>
      <c r="L435" s="4">
        <v>2</v>
      </c>
      <c r="M435" s="4">
        <v>1</v>
      </c>
      <c r="R435" s="4">
        <v>2</v>
      </c>
      <c r="S435" s="4">
        <v>1</v>
      </c>
      <c r="T435" s="4">
        <v>3</v>
      </c>
    </row>
    <row r="436" spans="1:20" ht="15.75" customHeight="1" x14ac:dyDescent="0.25">
      <c r="C436" s="4" t="s">
        <v>81</v>
      </c>
      <c r="D436" s="4" t="s">
        <v>285</v>
      </c>
      <c r="E436" s="4" t="s">
        <v>1</v>
      </c>
      <c r="F436" s="4">
        <v>728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R436" s="4">
        <v>0</v>
      </c>
      <c r="S436" s="4">
        <v>0</v>
      </c>
      <c r="T436" s="4">
        <v>0</v>
      </c>
    </row>
    <row r="437" spans="1:20" ht="15.75" customHeight="1" x14ac:dyDescent="0.25">
      <c r="C437" s="4" t="s">
        <v>81</v>
      </c>
      <c r="D437" s="4" t="s">
        <v>285</v>
      </c>
      <c r="E437" s="4" t="s">
        <v>1</v>
      </c>
      <c r="F437" s="4" t="s">
        <v>288</v>
      </c>
      <c r="G437" s="4">
        <v>0</v>
      </c>
      <c r="H437" s="4">
        <v>4</v>
      </c>
      <c r="I437" s="4">
        <v>1</v>
      </c>
      <c r="J437" s="4">
        <v>0</v>
      </c>
      <c r="K437" s="4">
        <v>0</v>
      </c>
      <c r="L437" s="4">
        <v>3</v>
      </c>
      <c r="M437" s="4">
        <v>1</v>
      </c>
      <c r="N437" s="4">
        <v>1</v>
      </c>
      <c r="R437" s="4">
        <v>4</v>
      </c>
      <c r="S437" s="4">
        <v>1</v>
      </c>
      <c r="T437" s="4">
        <v>5</v>
      </c>
    </row>
    <row r="438" spans="1:20" ht="15.75" customHeight="1" x14ac:dyDescent="0.25">
      <c r="C438" s="4" t="s">
        <v>81</v>
      </c>
      <c r="D438" s="4" t="s">
        <v>285</v>
      </c>
      <c r="E438" s="4" t="s">
        <v>1</v>
      </c>
      <c r="F438" s="4">
        <v>30057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R438" s="4">
        <v>0</v>
      </c>
      <c r="S438" s="4">
        <v>0</v>
      </c>
      <c r="T438" s="4">
        <v>0</v>
      </c>
    </row>
    <row r="439" spans="1:20" ht="15.75" customHeight="1" x14ac:dyDescent="0.25">
      <c r="C439" s="4" t="s">
        <v>81</v>
      </c>
      <c r="D439" s="4" t="s">
        <v>285</v>
      </c>
      <c r="E439" s="4" t="s">
        <v>1</v>
      </c>
      <c r="F439" s="4" t="s">
        <v>289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R439" s="4">
        <v>0</v>
      </c>
      <c r="S439" s="4">
        <v>0</v>
      </c>
      <c r="T439" s="4">
        <v>0</v>
      </c>
    </row>
    <row r="440" spans="1:20" ht="15.75" customHeight="1" x14ac:dyDescent="0.25">
      <c r="C440" s="4" t="s">
        <v>81</v>
      </c>
      <c r="D440" s="4" t="s">
        <v>285</v>
      </c>
      <c r="E440" s="4" t="s">
        <v>1</v>
      </c>
      <c r="F440" s="4" t="s">
        <v>290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R440" s="4">
        <v>0</v>
      </c>
      <c r="S440" s="4">
        <v>0</v>
      </c>
      <c r="T440" s="4">
        <v>0</v>
      </c>
    </row>
    <row r="441" spans="1:20" ht="15.75" customHeight="1" x14ac:dyDescent="0.25">
      <c r="A441" s="4" t="s">
        <v>295</v>
      </c>
      <c r="B441" s="4">
        <v>484</v>
      </c>
      <c r="C441" s="4" t="s">
        <v>82</v>
      </c>
      <c r="D441" s="4" t="s">
        <v>291</v>
      </c>
      <c r="E441" s="4" t="s">
        <v>1</v>
      </c>
      <c r="F441" s="4">
        <v>276</v>
      </c>
      <c r="G441" s="4">
        <v>0</v>
      </c>
      <c r="H441" s="4">
        <v>2</v>
      </c>
      <c r="I441" s="4">
        <v>34</v>
      </c>
      <c r="L441" s="4">
        <v>1</v>
      </c>
      <c r="M441" s="4">
        <v>1</v>
      </c>
      <c r="N441" s="4">
        <v>26</v>
      </c>
      <c r="O441" s="4">
        <v>8</v>
      </c>
      <c r="P441" s="4">
        <v>7</v>
      </c>
      <c r="Q441" s="4">
        <v>2</v>
      </c>
      <c r="R441" s="4">
        <v>34</v>
      </c>
      <c r="S441" s="4">
        <v>11</v>
      </c>
      <c r="T441" s="4">
        <v>45</v>
      </c>
    </row>
    <row r="442" spans="1:20" ht="15.75" customHeight="1" x14ac:dyDescent="0.25">
      <c r="C442" s="4" t="s">
        <v>82</v>
      </c>
      <c r="D442" s="4" t="s">
        <v>291</v>
      </c>
      <c r="E442" s="4" t="s">
        <v>1</v>
      </c>
      <c r="F442" s="4">
        <v>728</v>
      </c>
      <c r="G442" s="4">
        <v>0</v>
      </c>
      <c r="H442" s="4">
        <v>0</v>
      </c>
      <c r="I442" s="4">
        <v>0</v>
      </c>
      <c r="R442" s="4">
        <v>0</v>
      </c>
      <c r="S442" s="4">
        <v>0</v>
      </c>
      <c r="T442" s="4">
        <v>0</v>
      </c>
    </row>
    <row r="443" spans="1:20" ht="15.75" customHeight="1" x14ac:dyDescent="0.25">
      <c r="C443" s="4" t="s">
        <v>82</v>
      </c>
      <c r="D443" s="4" t="s">
        <v>291</v>
      </c>
      <c r="E443" s="4" t="s">
        <v>1</v>
      </c>
      <c r="F443" s="4" t="s">
        <v>288</v>
      </c>
      <c r="G443" s="4">
        <v>10</v>
      </c>
      <c r="H443" s="4">
        <v>0</v>
      </c>
      <c r="I443" s="4">
        <v>21</v>
      </c>
      <c r="J443" s="4">
        <v>10</v>
      </c>
      <c r="N443" s="4">
        <v>14</v>
      </c>
      <c r="O443" s="4">
        <v>7</v>
      </c>
      <c r="R443" s="4">
        <v>24</v>
      </c>
      <c r="S443" s="4">
        <v>7</v>
      </c>
      <c r="T443" s="4">
        <v>31</v>
      </c>
    </row>
    <row r="444" spans="1:20" ht="15.75" customHeight="1" x14ac:dyDescent="0.25">
      <c r="C444" s="4" t="s">
        <v>82</v>
      </c>
      <c r="D444" s="4" t="s">
        <v>291</v>
      </c>
      <c r="E444" s="4" t="s">
        <v>1</v>
      </c>
      <c r="F444" s="4">
        <v>30057</v>
      </c>
      <c r="G444" s="4">
        <v>0</v>
      </c>
      <c r="H444" s="4">
        <v>0</v>
      </c>
      <c r="I444" s="4">
        <v>0</v>
      </c>
      <c r="R444" s="4">
        <v>0</v>
      </c>
      <c r="S444" s="4">
        <v>0</v>
      </c>
      <c r="T444" s="4">
        <v>0</v>
      </c>
    </row>
    <row r="445" spans="1:20" ht="15.75" customHeight="1" x14ac:dyDescent="0.25">
      <c r="C445" s="4" t="s">
        <v>82</v>
      </c>
      <c r="D445" s="4" t="s">
        <v>291</v>
      </c>
      <c r="E445" s="4" t="s">
        <v>1</v>
      </c>
      <c r="F445" s="4" t="s">
        <v>289</v>
      </c>
      <c r="G445" s="4">
        <v>0</v>
      </c>
      <c r="H445" s="4">
        <v>0</v>
      </c>
      <c r="I445" s="4">
        <v>0</v>
      </c>
      <c r="R445" s="4">
        <v>0</v>
      </c>
      <c r="S445" s="4">
        <v>0</v>
      </c>
      <c r="T445" s="4">
        <v>0</v>
      </c>
    </row>
    <row r="446" spans="1:20" ht="15.75" customHeight="1" x14ac:dyDescent="0.25">
      <c r="C446" s="4" t="s">
        <v>82</v>
      </c>
      <c r="D446" s="4" t="s">
        <v>291</v>
      </c>
      <c r="E446" s="4" t="s">
        <v>1</v>
      </c>
      <c r="F446" s="4" t="s">
        <v>290</v>
      </c>
      <c r="G446" s="4">
        <v>0</v>
      </c>
      <c r="H446" s="4">
        <v>0</v>
      </c>
      <c r="I446" s="4">
        <v>0</v>
      </c>
      <c r="R446" s="4">
        <v>0</v>
      </c>
      <c r="S446" s="4">
        <v>0</v>
      </c>
      <c r="T446" s="4">
        <v>0</v>
      </c>
    </row>
    <row r="447" spans="1:20" ht="15.75" customHeight="1" x14ac:dyDescent="0.25">
      <c r="A447" s="4" t="s">
        <v>295</v>
      </c>
      <c r="B447" s="4">
        <v>485</v>
      </c>
      <c r="C447" s="4" t="s">
        <v>83</v>
      </c>
      <c r="D447" s="4" t="s">
        <v>285</v>
      </c>
      <c r="E447" s="4" t="s">
        <v>1</v>
      </c>
      <c r="F447" s="4">
        <v>276</v>
      </c>
      <c r="G447" s="4">
        <v>0</v>
      </c>
      <c r="H447" s="4">
        <v>9</v>
      </c>
      <c r="I447" s="4">
        <v>0</v>
      </c>
      <c r="J447" s="4">
        <v>0</v>
      </c>
      <c r="K447" s="4">
        <v>0</v>
      </c>
      <c r="L447" s="4">
        <v>4</v>
      </c>
      <c r="M447" s="4">
        <v>5</v>
      </c>
      <c r="N447" s="4">
        <v>0</v>
      </c>
      <c r="O447" s="4">
        <v>0</v>
      </c>
      <c r="P447" s="4">
        <v>0</v>
      </c>
      <c r="Q447" s="4">
        <v>0</v>
      </c>
      <c r="R447" s="4">
        <v>4</v>
      </c>
      <c r="S447" s="4">
        <v>5</v>
      </c>
      <c r="T447" s="4">
        <v>9</v>
      </c>
    </row>
    <row r="448" spans="1:20" ht="15.75" customHeight="1" x14ac:dyDescent="0.25">
      <c r="C448" s="4" t="s">
        <v>83</v>
      </c>
      <c r="D448" s="4" t="s">
        <v>285</v>
      </c>
      <c r="E448" s="4" t="s">
        <v>1</v>
      </c>
      <c r="F448" s="4">
        <v>728</v>
      </c>
      <c r="G448" s="4">
        <v>0</v>
      </c>
      <c r="H448" s="4">
        <v>0</v>
      </c>
      <c r="I448" s="4">
        <v>0</v>
      </c>
      <c r="R448" s="4">
        <v>0</v>
      </c>
      <c r="S448" s="4">
        <v>0</v>
      </c>
      <c r="T448" s="4">
        <v>0</v>
      </c>
    </row>
    <row r="449" spans="2:20" ht="15.75" customHeight="1" x14ac:dyDescent="0.25">
      <c r="C449" s="4" t="s">
        <v>83</v>
      </c>
      <c r="D449" s="4" t="s">
        <v>285</v>
      </c>
      <c r="E449" s="4" t="s">
        <v>1</v>
      </c>
      <c r="F449" s="4" t="s">
        <v>288</v>
      </c>
      <c r="G449" s="4">
        <v>0</v>
      </c>
      <c r="H449" s="4">
        <v>2</v>
      </c>
      <c r="I449" s="4">
        <v>0</v>
      </c>
      <c r="J449" s="4">
        <v>0</v>
      </c>
      <c r="K449" s="4">
        <v>0</v>
      </c>
      <c r="L449" s="4">
        <v>1</v>
      </c>
      <c r="M449" s="4">
        <v>1</v>
      </c>
      <c r="N449" s="4">
        <v>0</v>
      </c>
      <c r="O449" s="4">
        <v>0</v>
      </c>
      <c r="P449" s="4">
        <v>0</v>
      </c>
      <c r="Q449" s="4">
        <v>0</v>
      </c>
      <c r="R449" s="4">
        <v>1</v>
      </c>
      <c r="S449" s="4">
        <v>1</v>
      </c>
      <c r="T449" s="4">
        <v>2</v>
      </c>
    </row>
    <row r="450" spans="2:20" ht="15.75" customHeight="1" x14ac:dyDescent="0.25">
      <c r="C450" s="4" t="s">
        <v>83</v>
      </c>
      <c r="D450" s="4" t="s">
        <v>285</v>
      </c>
      <c r="E450" s="4" t="s">
        <v>1</v>
      </c>
      <c r="F450" s="4">
        <v>30057</v>
      </c>
      <c r="G450" s="4">
        <v>0</v>
      </c>
      <c r="H450" s="4">
        <v>0</v>
      </c>
      <c r="I450" s="4">
        <v>0</v>
      </c>
      <c r="R450" s="4">
        <v>0</v>
      </c>
      <c r="S450" s="4">
        <v>0</v>
      </c>
      <c r="T450" s="4">
        <v>0</v>
      </c>
    </row>
    <row r="451" spans="2:20" ht="15.75" customHeight="1" x14ac:dyDescent="0.25">
      <c r="C451" s="4" t="s">
        <v>83</v>
      </c>
      <c r="D451" s="4" t="s">
        <v>285</v>
      </c>
      <c r="E451" s="4" t="s">
        <v>1</v>
      </c>
      <c r="F451" s="4" t="s">
        <v>289</v>
      </c>
      <c r="G451" s="4">
        <v>0</v>
      </c>
      <c r="H451" s="4">
        <v>0</v>
      </c>
      <c r="I451" s="4">
        <v>0</v>
      </c>
      <c r="R451" s="4">
        <v>0</v>
      </c>
      <c r="S451" s="4">
        <v>0</v>
      </c>
      <c r="T451" s="4">
        <v>0</v>
      </c>
    </row>
    <row r="452" spans="2:20" ht="15.75" customHeight="1" x14ac:dyDescent="0.25">
      <c r="C452" s="4" t="s">
        <v>83</v>
      </c>
      <c r="D452" s="4" t="s">
        <v>285</v>
      </c>
      <c r="E452" s="4" t="s">
        <v>1</v>
      </c>
      <c r="F452" s="4" t="s">
        <v>290</v>
      </c>
      <c r="G452" s="4">
        <v>0</v>
      </c>
      <c r="H452" s="4">
        <v>0</v>
      </c>
      <c r="I452" s="4">
        <v>0</v>
      </c>
      <c r="R452" s="4">
        <v>0</v>
      </c>
      <c r="S452" s="4">
        <v>0</v>
      </c>
      <c r="T452" s="4">
        <v>0</v>
      </c>
    </row>
    <row r="453" spans="2:20" ht="15.75" customHeight="1" x14ac:dyDescent="0.25">
      <c r="B453" s="4">
        <v>486</v>
      </c>
      <c r="C453" s="4" t="s">
        <v>84</v>
      </c>
      <c r="D453" s="4">
        <v>0</v>
      </c>
      <c r="E453" s="4" t="s">
        <v>9</v>
      </c>
      <c r="F453" s="4">
        <v>276</v>
      </c>
      <c r="G453" s="4">
        <v>44</v>
      </c>
      <c r="H453" s="4">
        <v>4</v>
      </c>
      <c r="I453" s="4">
        <v>58</v>
      </c>
      <c r="J453" s="4">
        <v>37</v>
      </c>
      <c r="K453" s="4">
        <v>7</v>
      </c>
      <c r="L453" s="4">
        <v>1</v>
      </c>
      <c r="M453" s="4">
        <v>3</v>
      </c>
      <c r="N453" s="4">
        <v>41</v>
      </c>
      <c r="O453" s="4">
        <v>17</v>
      </c>
      <c r="R453" s="4">
        <v>79</v>
      </c>
      <c r="S453" s="4">
        <v>27</v>
      </c>
      <c r="T453" s="4">
        <v>106</v>
      </c>
    </row>
    <row r="454" spans="2:20" ht="15.75" customHeight="1" x14ac:dyDescent="0.25">
      <c r="C454" s="4" t="s">
        <v>84</v>
      </c>
      <c r="D454" s="4">
        <v>0</v>
      </c>
      <c r="E454" s="4" t="s">
        <v>9</v>
      </c>
      <c r="F454" s="4">
        <v>728</v>
      </c>
      <c r="G454" s="4">
        <v>8</v>
      </c>
      <c r="H454" s="4">
        <v>0</v>
      </c>
      <c r="I454" s="4">
        <v>22</v>
      </c>
      <c r="J454" s="4">
        <v>6</v>
      </c>
      <c r="K454" s="4">
        <v>2</v>
      </c>
      <c r="N454" s="4">
        <v>18</v>
      </c>
      <c r="O454" s="4">
        <v>4</v>
      </c>
      <c r="R454" s="4">
        <v>24</v>
      </c>
      <c r="S454" s="4">
        <v>6</v>
      </c>
      <c r="T454" s="4">
        <v>30</v>
      </c>
    </row>
    <row r="455" spans="2:20" ht="15.75" customHeight="1" x14ac:dyDescent="0.25">
      <c r="C455" s="4" t="s">
        <v>84</v>
      </c>
      <c r="D455" s="4">
        <v>0</v>
      </c>
      <c r="E455" s="4" t="s">
        <v>9</v>
      </c>
      <c r="F455" s="4" t="s">
        <v>288</v>
      </c>
      <c r="G455" s="4">
        <v>95</v>
      </c>
      <c r="H455" s="4">
        <v>1</v>
      </c>
      <c r="I455" s="4">
        <v>42</v>
      </c>
      <c r="J455" s="4">
        <v>51</v>
      </c>
      <c r="K455" s="4">
        <v>44</v>
      </c>
      <c r="M455" s="4">
        <v>1</v>
      </c>
      <c r="N455" s="4">
        <v>26</v>
      </c>
      <c r="O455" s="4">
        <v>16</v>
      </c>
      <c r="P455" s="4">
        <v>1</v>
      </c>
      <c r="R455" s="4">
        <v>78</v>
      </c>
      <c r="S455" s="4">
        <v>61</v>
      </c>
      <c r="T455" s="4">
        <v>139</v>
      </c>
    </row>
    <row r="456" spans="2:20" ht="15.75" customHeight="1" x14ac:dyDescent="0.25">
      <c r="C456" s="4" t="s">
        <v>84</v>
      </c>
      <c r="D456" s="4">
        <v>0</v>
      </c>
      <c r="E456" s="4" t="s">
        <v>9</v>
      </c>
      <c r="F456" s="4">
        <v>30057</v>
      </c>
      <c r="G456" s="4">
        <v>1</v>
      </c>
      <c r="H456" s="4">
        <v>0</v>
      </c>
      <c r="I456" s="4">
        <v>0</v>
      </c>
      <c r="J456" s="4">
        <v>1</v>
      </c>
      <c r="R456" s="4">
        <v>1</v>
      </c>
      <c r="S456" s="4">
        <v>0</v>
      </c>
      <c r="T456" s="4">
        <v>1</v>
      </c>
    </row>
    <row r="457" spans="2:20" ht="15.75" customHeight="1" x14ac:dyDescent="0.25">
      <c r="C457" s="4" t="s">
        <v>84</v>
      </c>
      <c r="D457" s="4">
        <v>0</v>
      </c>
      <c r="E457" s="4" t="s">
        <v>9</v>
      </c>
      <c r="F457" s="4" t="s">
        <v>289</v>
      </c>
      <c r="G457" s="4">
        <v>0</v>
      </c>
      <c r="H457" s="4">
        <v>0</v>
      </c>
      <c r="I457" s="4">
        <v>0</v>
      </c>
      <c r="R457" s="4">
        <v>0</v>
      </c>
      <c r="S457" s="4">
        <v>0</v>
      </c>
      <c r="T457" s="4">
        <v>0</v>
      </c>
    </row>
    <row r="458" spans="2:20" ht="15.75" customHeight="1" x14ac:dyDescent="0.25">
      <c r="C458" s="4" t="s">
        <v>84</v>
      </c>
      <c r="D458" s="4">
        <v>0</v>
      </c>
      <c r="E458" s="4" t="s">
        <v>9</v>
      </c>
      <c r="F458" s="4" t="s">
        <v>290</v>
      </c>
      <c r="G458" s="4">
        <v>0</v>
      </c>
      <c r="H458" s="4">
        <v>0</v>
      </c>
      <c r="I458" s="4">
        <v>0</v>
      </c>
      <c r="R458" s="4">
        <v>0</v>
      </c>
      <c r="S458" s="4">
        <v>0</v>
      </c>
      <c r="T458" s="4">
        <v>0</v>
      </c>
    </row>
    <row r="459" spans="2:20" ht="15.75" customHeight="1" x14ac:dyDescent="0.25">
      <c r="B459" s="4">
        <v>487</v>
      </c>
      <c r="C459" s="4" t="s">
        <v>85</v>
      </c>
      <c r="D459" s="4" t="s">
        <v>291</v>
      </c>
      <c r="E459" s="4" t="s">
        <v>9</v>
      </c>
      <c r="F459" s="4">
        <v>276</v>
      </c>
      <c r="G459" s="4">
        <v>1</v>
      </c>
      <c r="H459" s="4">
        <v>1</v>
      </c>
      <c r="I459" s="4">
        <v>54</v>
      </c>
      <c r="J459" s="4">
        <v>1</v>
      </c>
      <c r="K459" s="4">
        <v>0</v>
      </c>
      <c r="L459" s="4">
        <v>1</v>
      </c>
      <c r="M459" s="4">
        <v>0</v>
      </c>
      <c r="N459" s="4">
        <v>47</v>
      </c>
      <c r="O459" s="4">
        <v>7</v>
      </c>
      <c r="P459" s="4">
        <v>41</v>
      </c>
      <c r="Q459" s="4">
        <v>7</v>
      </c>
      <c r="R459" s="4">
        <v>90</v>
      </c>
      <c r="S459" s="4">
        <v>14</v>
      </c>
      <c r="T459" s="4">
        <v>104</v>
      </c>
    </row>
    <row r="460" spans="2:20" ht="15.75" customHeight="1" x14ac:dyDescent="0.25">
      <c r="C460" s="4" t="s">
        <v>85</v>
      </c>
      <c r="D460" s="4" t="s">
        <v>291</v>
      </c>
      <c r="E460" s="4" t="s">
        <v>9</v>
      </c>
      <c r="F460" s="4">
        <v>728</v>
      </c>
      <c r="G460" s="4">
        <v>0</v>
      </c>
      <c r="H460" s="4">
        <v>0</v>
      </c>
      <c r="I460" s="4">
        <v>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2</v>
      </c>
      <c r="P460" s="4">
        <v>0</v>
      </c>
      <c r="Q460" s="4">
        <v>0</v>
      </c>
      <c r="R460" s="4">
        <v>0</v>
      </c>
      <c r="S460" s="4">
        <v>2</v>
      </c>
      <c r="T460" s="4">
        <v>2</v>
      </c>
    </row>
    <row r="461" spans="2:20" ht="15.75" customHeight="1" x14ac:dyDescent="0.25">
      <c r="C461" s="4" t="s">
        <v>85</v>
      </c>
      <c r="D461" s="4" t="s">
        <v>291</v>
      </c>
      <c r="E461" s="4" t="s">
        <v>9</v>
      </c>
      <c r="F461" s="4" t="s">
        <v>288</v>
      </c>
      <c r="G461" s="4">
        <v>133</v>
      </c>
      <c r="H461" s="4">
        <v>0</v>
      </c>
      <c r="I461" s="4">
        <v>117</v>
      </c>
      <c r="J461" s="4">
        <v>83</v>
      </c>
      <c r="K461" s="4">
        <v>50</v>
      </c>
      <c r="L461" s="4">
        <v>0</v>
      </c>
      <c r="M461" s="4">
        <v>0</v>
      </c>
      <c r="N461" s="4">
        <v>48</v>
      </c>
      <c r="O461" s="4">
        <v>69</v>
      </c>
      <c r="P461" s="4">
        <v>0</v>
      </c>
      <c r="Q461" s="4">
        <v>0</v>
      </c>
      <c r="R461" s="4">
        <v>131</v>
      </c>
      <c r="S461" s="4">
        <v>119</v>
      </c>
      <c r="T461" s="4">
        <v>250</v>
      </c>
    </row>
    <row r="462" spans="2:20" ht="15.75" customHeight="1" x14ac:dyDescent="0.25">
      <c r="C462" s="4" t="s">
        <v>85</v>
      </c>
      <c r="D462" s="4" t="s">
        <v>291</v>
      </c>
      <c r="E462" s="4" t="s">
        <v>9</v>
      </c>
      <c r="F462" s="4">
        <v>30057</v>
      </c>
      <c r="G462" s="4">
        <v>0</v>
      </c>
      <c r="H462" s="4">
        <v>0</v>
      </c>
      <c r="I462" s="4">
        <v>0</v>
      </c>
      <c r="R462" s="4">
        <v>0</v>
      </c>
      <c r="S462" s="4">
        <v>0</v>
      </c>
      <c r="T462" s="4">
        <v>0</v>
      </c>
    </row>
    <row r="463" spans="2:20" ht="15.75" customHeight="1" x14ac:dyDescent="0.25">
      <c r="C463" s="4" t="s">
        <v>85</v>
      </c>
      <c r="D463" s="4" t="s">
        <v>291</v>
      </c>
      <c r="E463" s="4" t="s">
        <v>9</v>
      </c>
      <c r="F463" s="4" t="s">
        <v>289</v>
      </c>
      <c r="G463" s="4">
        <v>0</v>
      </c>
      <c r="H463" s="4">
        <v>0</v>
      </c>
      <c r="I463" s="4">
        <v>0</v>
      </c>
      <c r="R463" s="4">
        <v>0</v>
      </c>
      <c r="S463" s="4">
        <v>0</v>
      </c>
      <c r="T463" s="4">
        <v>0</v>
      </c>
    </row>
    <row r="464" spans="2:20" ht="15.75" customHeight="1" x14ac:dyDescent="0.25">
      <c r="C464" s="4" t="s">
        <v>85</v>
      </c>
      <c r="D464" s="4" t="s">
        <v>291</v>
      </c>
      <c r="E464" s="4" t="s">
        <v>9</v>
      </c>
      <c r="F464" s="4" t="s">
        <v>290</v>
      </c>
      <c r="G464" s="4">
        <v>0</v>
      </c>
      <c r="H464" s="4">
        <v>0</v>
      </c>
      <c r="I464" s="4">
        <v>0</v>
      </c>
      <c r="R464" s="4">
        <v>0</v>
      </c>
      <c r="S464" s="4">
        <v>0</v>
      </c>
      <c r="T464" s="4">
        <v>0</v>
      </c>
    </row>
    <row r="465" spans="2:20" ht="15.75" customHeight="1" x14ac:dyDescent="0.25">
      <c r="B465" s="4">
        <v>488</v>
      </c>
      <c r="C465" s="4" t="s">
        <v>86</v>
      </c>
      <c r="D465" s="4" t="s">
        <v>291</v>
      </c>
      <c r="E465" s="4" t="s">
        <v>9</v>
      </c>
      <c r="F465" s="4">
        <v>276</v>
      </c>
      <c r="G465" s="4">
        <v>214</v>
      </c>
      <c r="H465" s="4">
        <v>0</v>
      </c>
      <c r="I465" s="4">
        <v>324</v>
      </c>
      <c r="J465" s="4">
        <v>143</v>
      </c>
      <c r="K465" s="4">
        <v>71</v>
      </c>
      <c r="N465" s="4">
        <v>194</v>
      </c>
      <c r="O465" s="4">
        <v>130</v>
      </c>
      <c r="R465" s="4">
        <v>337</v>
      </c>
      <c r="S465" s="4">
        <v>201</v>
      </c>
      <c r="T465" s="4">
        <v>538</v>
      </c>
    </row>
    <row r="466" spans="2:20" ht="15.75" customHeight="1" x14ac:dyDescent="0.25">
      <c r="C466" s="4" t="s">
        <v>86</v>
      </c>
      <c r="D466" s="4" t="s">
        <v>291</v>
      </c>
      <c r="E466" s="4" t="s">
        <v>9</v>
      </c>
      <c r="F466" s="4">
        <v>728</v>
      </c>
      <c r="G466" s="4">
        <v>823</v>
      </c>
      <c r="H466" s="4">
        <v>0</v>
      </c>
      <c r="I466" s="4">
        <v>591</v>
      </c>
      <c r="J466" s="4">
        <v>589</v>
      </c>
      <c r="K466" s="4">
        <v>234</v>
      </c>
      <c r="N466" s="4">
        <v>470</v>
      </c>
      <c r="O466" s="4">
        <v>121</v>
      </c>
      <c r="R466" s="4">
        <v>1059</v>
      </c>
      <c r="S466" s="4">
        <v>355</v>
      </c>
      <c r="T466" s="4">
        <v>1414</v>
      </c>
    </row>
    <row r="467" spans="2:20" ht="15.75" customHeight="1" x14ac:dyDescent="0.25">
      <c r="C467" s="4" t="s">
        <v>86</v>
      </c>
      <c r="D467" s="4" t="s">
        <v>291</v>
      </c>
      <c r="E467" s="4" t="s">
        <v>9</v>
      </c>
      <c r="F467" s="4" t="s">
        <v>288</v>
      </c>
      <c r="G467" s="4">
        <v>66</v>
      </c>
      <c r="H467" s="4">
        <v>0</v>
      </c>
      <c r="I467" s="4">
        <v>304</v>
      </c>
      <c r="J467" s="4">
        <v>51</v>
      </c>
      <c r="K467" s="4">
        <v>15</v>
      </c>
      <c r="N467" s="4">
        <v>177</v>
      </c>
      <c r="O467" s="4">
        <v>127</v>
      </c>
      <c r="R467" s="4">
        <v>228</v>
      </c>
      <c r="S467" s="4">
        <v>142</v>
      </c>
      <c r="T467" s="4">
        <v>370</v>
      </c>
    </row>
    <row r="468" spans="2:20" ht="15.75" customHeight="1" x14ac:dyDescent="0.25">
      <c r="C468" s="4" t="s">
        <v>86</v>
      </c>
      <c r="D468" s="4" t="s">
        <v>291</v>
      </c>
      <c r="E468" s="4" t="s">
        <v>9</v>
      </c>
      <c r="F468" s="4">
        <v>30057</v>
      </c>
      <c r="G468" s="4">
        <v>0</v>
      </c>
      <c r="H468" s="4">
        <v>0</v>
      </c>
      <c r="I468" s="4">
        <v>0</v>
      </c>
      <c r="R468" s="4">
        <v>0</v>
      </c>
      <c r="S468" s="4">
        <v>0</v>
      </c>
      <c r="T468" s="4">
        <v>0</v>
      </c>
    </row>
    <row r="469" spans="2:20" ht="15.75" customHeight="1" x14ac:dyDescent="0.25">
      <c r="C469" s="4" t="s">
        <v>86</v>
      </c>
      <c r="D469" s="4" t="s">
        <v>291</v>
      </c>
      <c r="E469" s="4" t="s">
        <v>9</v>
      </c>
      <c r="F469" s="4" t="s">
        <v>289</v>
      </c>
      <c r="G469" s="4">
        <v>0</v>
      </c>
      <c r="H469" s="4">
        <v>0</v>
      </c>
      <c r="I469" s="4">
        <v>0</v>
      </c>
      <c r="R469" s="4">
        <v>0</v>
      </c>
      <c r="S469" s="4">
        <v>0</v>
      </c>
      <c r="T469" s="4">
        <v>0</v>
      </c>
    </row>
    <row r="470" spans="2:20" ht="15.75" customHeight="1" x14ac:dyDescent="0.25">
      <c r="C470" s="4" t="s">
        <v>86</v>
      </c>
      <c r="D470" s="4" t="s">
        <v>291</v>
      </c>
      <c r="E470" s="4" t="s">
        <v>9</v>
      </c>
      <c r="F470" s="4" t="s">
        <v>290</v>
      </c>
      <c r="G470" s="4">
        <v>0</v>
      </c>
      <c r="H470" s="4">
        <v>0</v>
      </c>
      <c r="I470" s="4">
        <v>0</v>
      </c>
      <c r="R470" s="4">
        <v>0</v>
      </c>
      <c r="S470" s="4">
        <v>0</v>
      </c>
      <c r="T470" s="4">
        <v>0</v>
      </c>
    </row>
    <row r="471" spans="2:20" ht="15.75" customHeight="1" x14ac:dyDescent="0.25">
      <c r="B471" s="4">
        <v>489</v>
      </c>
      <c r="C471" s="4" t="s">
        <v>87</v>
      </c>
      <c r="D471" s="4">
        <v>0</v>
      </c>
      <c r="E471" s="4" t="s">
        <v>9</v>
      </c>
      <c r="F471" s="4">
        <v>276</v>
      </c>
      <c r="G471" s="4">
        <v>16</v>
      </c>
      <c r="H471" s="4">
        <v>0</v>
      </c>
      <c r="I471" s="4">
        <v>49</v>
      </c>
      <c r="J471" s="4">
        <v>10</v>
      </c>
      <c r="K471" s="4">
        <v>6</v>
      </c>
      <c r="N471" s="4">
        <v>25</v>
      </c>
      <c r="O471" s="4">
        <v>24</v>
      </c>
      <c r="R471" s="4">
        <v>35</v>
      </c>
      <c r="S471" s="4">
        <v>30</v>
      </c>
      <c r="T471" s="4">
        <v>65</v>
      </c>
    </row>
    <row r="472" spans="2:20" ht="15.75" customHeight="1" x14ac:dyDescent="0.25">
      <c r="C472" s="4" t="s">
        <v>87</v>
      </c>
      <c r="D472" s="4">
        <v>0</v>
      </c>
      <c r="E472" s="4" t="s">
        <v>9</v>
      </c>
      <c r="F472" s="4">
        <v>728</v>
      </c>
      <c r="G472" s="4">
        <v>3</v>
      </c>
      <c r="H472" s="4">
        <v>0</v>
      </c>
      <c r="I472" s="4">
        <v>5</v>
      </c>
      <c r="J472" s="4">
        <v>3</v>
      </c>
      <c r="K472" s="4">
        <v>0</v>
      </c>
      <c r="N472" s="4">
        <v>5</v>
      </c>
      <c r="R472" s="4">
        <v>8</v>
      </c>
      <c r="S472" s="4">
        <v>0</v>
      </c>
      <c r="T472" s="4">
        <v>8</v>
      </c>
    </row>
    <row r="473" spans="2:20" ht="15.75" customHeight="1" x14ac:dyDescent="0.25">
      <c r="C473" s="4" t="s">
        <v>87</v>
      </c>
      <c r="D473" s="4">
        <v>0</v>
      </c>
      <c r="E473" s="4" t="s">
        <v>9</v>
      </c>
      <c r="F473" s="4" t="s">
        <v>288</v>
      </c>
      <c r="G473" s="4">
        <v>87</v>
      </c>
      <c r="H473" s="4">
        <v>1</v>
      </c>
      <c r="I473" s="4">
        <v>54</v>
      </c>
      <c r="J473" s="4">
        <v>55</v>
      </c>
      <c r="K473" s="4">
        <v>32</v>
      </c>
      <c r="M473" s="4">
        <v>1</v>
      </c>
      <c r="N473" s="4">
        <v>33</v>
      </c>
      <c r="O473" s="4">
        <v>21</v>
      </c>
      <c r="R473" s="4">
        <v>88</v>
      </c>
      <c r="S473" s="4">
        <v>54</v>
      </c>
      <c r="T473" s="4">
        <v>142</v>
      </c>
    </row>
    <row r="474" spans="2:20" ht="15.75" customHeight="1" x14ac:dyDescent="0.25">
      <c r="C474" s="4" t="s">
        <v>87</v>
      </c>
      <c r="D474" s="4">
        <v>0</v>
      </c>
      <c r="E474" s="4" t="s">
        <v>9</v>
      </c>
      <c r="F474" s="4">
        <v>30057</v>
      </c>
      <c r="G474" s="4">
        <v>1</v>
      </c>
      <c r="H474" s="4">
        <v>0</v>
      </c>
      <c r="I474" s="4">
        <v>0</v>
      </c>
      <c r="K474" s="4">
        <v>1</v>
      </c>
      <c r="R474" s="4">
        <v>0</v>
      </c>
      <c r="S474" s="4">
        <v>1</v>
      </c>
      <c r="T474" s="4">
        <v>1</v>
      </c>
    </row>
    <row r="475" spans="2:20" ht="15.75" customHeight="1" x14ac:dyDescent="0.25">
      <c r="C475" s="4" t="s">
        <v>87</v>
      </c>
      <c r="D475" s="4">
        <v>0</v>
      </c>
      <c r="E475" s="4" t="s">
        <v>9</v>
      </c>
      <c r="F475" s="4" t="s">
        <v>289</v>
      </c>
      <c r="G475" s="4">
        <v>0</v>
      </c>
      <c r="H475" s="4">
        <v>0</v>
      </c>
      <c r="I475" s="4">
        <v>0</v>
      </c>
      <c r="R475" s="4">
        <v>0</v>
      </c>
      <c r="S475" s="4">
        <v>0</v>
      </c>
      <c r="T475" s="4">
        <v>0</v>
      </c>
    </row>
    <row r="476" spans="2:20" ht="15.75" customHeight="1" x14ac:dyDescent="0.25">
      <c r="C476" s="4" t="s">
        <v>87</v>
      </c>
      <c r="D476" s="4">
        <v>0</v>
      </c>
      <c r="E476" s="4" t="s">
        <v>9</v>
      </c>
      <c r="F476" s="4" t="s">
        <v>290</v>
      </c>
      <c r="G476" s="4">
        <v>0</v>
      </c>
      <c r="H476" s="4">
        <v>0</v>
      </c>
      <c r="I476" s="4">
        <v>0</v>
      </c>
      <c r="R476" s="4">
        <v>0</v>
      </c>
      <c r="S476" s="4">
        <v>0</v>
      </c>
      <c r="T476" s="4">
        <v>0</v>
      </c>
    </row>
    <row r="477" spans="2:20" ht="15.75" customHeight="1" x14ac:dyDescent="0.25">
      <c r="B477" s="4">
        <v>490</v>
      </c>
      <c r="C477" s="4" t="s">
        <v>88</v>
      </c>
      <c r="D477" s="4">
        <v>0</v>
      </c>
      <c r="E477" s="4" t="s">
        <v>9</v>
      </c>
      <c r="F477" s="4">
        <v>276</v>
      </c>
      <c r="G477" s="4">
        <v>7</v>
      </c>
      <c r="H477" s="4">
        <v>0</v>
      </c>
      <c r="I477" s="4">
        <v>0</v>
      </c>
      <c r="J477" s="4">
        <v>5</v>
      </c>
      <c r="K477" s="4">
        <v>2</v>
      </c>
      <c r="R477" s="4">
        <v>5</v>
      </c>
      <c r="S477" s="4">
        <v>2</v>
      </c>
      <c r="T477" s="4">
        <v>7</v>
      </c>
    </row>
    <row r="478" spans="2:20" ht="15.75" customHeight="1" x14ac:dyDescent="0.25">
      <c r="C478" s="4" t="s">
        <v>88</v>
      </c>
      <c r="D478" s="4">
        <v>0</v>
      </c>
      <c r="E478" s="4" t="s">
        <v>9</v>
      </c>
      <c r="F478" s="4">
        <v>728</v>
      </c>
      <c r="G478" s="4">
        <v>11</v>
      </c>
      <c r="H478" s="4">
        <v>0</v>
      </c>
      <c r="I478" s="4">
        <v>0</v>
      </c>
      <c r="J478" s="4">
        <v>6</v>
      </c>
      <c r="K478" s="4">
        <v>5</v>
      </c>
      <c r="R478" s="4">
        <v>6</v>
      </c>
      <c r="S478" s="4">
        <v>5</v>
      </c>
      <c r="T478" s="4">
        <v>11</v>
      </c>
    </row>
    <row r="479" spans="2:20" ht="15.75" customHeight="1" x14ac:dyDescent="0.25">
      <c r="C479" s="4" t="s">
        <v>88</v>
      </c>
      <c r="D479" s="4">
        <v>0</v>
      </c>
      <c r="E479" s="4" t="s">
        <v>9</v>
      </c>
      <c r="F479" s="4" t="s">
        <v>288</v>
      </c>
      <c r="G479" s="4">
        <v>134</v>
      </c>
      <c r="H479" s="4">
        <v>0</v>
      </c>
      <c r="I479" s="4">
        <v>0</v>
      </c>
      <c r="J479" s="4">
        <v>91</v>
      </c>
      <c r="K479" s="4">
        <v>43</v>
      </c>
      <c r="R479" s="4">
        <v>91</v>
      </c>
      <c r="S479" s="4">
        <v>43</v>
      </c>
      <c r="T479" s="4">
        <v>134</v>
      </c>
    </row>
    <row r="480" spans="2:20" ht="15.75" customHeight="1" x14ac:dyDescent="0.25">
      <c r="C480" s="4" t="s">
        <v>88</v>
      </c>
      <c r="D480" s="4">
        <v>0</v>
      </c>
      <c r="E480" s="4" t="s">
        <v>9</v>
      </c>
      <c r="F480" s="4">
        <v>30057</v>
      </c>
      <c r="G480" s="4">
        <v>0</v>
      </c>
      <c r="H480" s="4">
        <v>0</v>
      </c>
      <c r="I480" s="4">
        <v>0</v>
      </c>
      <c r="R480" s="4">
        <v>0</v>
      </c>
      <c r="S480" s="4">
        <v>0</v>
      </c>
      <c r="T480" s="4">
        <v>0</v>
      </c>
    </row>
    <row r="481" spans="2:20" ht="15.75" customHeight="1" x14ac:dyDescent="0.25">
      <c r="C481" s="4" t="s">
        <v>88</v>
      </c>
      <c r="D481" s="4">
        <v>0</v>
      </c>
      <c r="E481" s="4" t="s">
        <v>9</v>
      </c>
      <c r="F481" s="4" t="s">
        <v>289</v>
      </c>
      <c r="G481" s="4">
        <v>0</v>
      </c>
      <c r="H481" s="4">
        <v>0</v>
      </c>
      <c r="I481" s="4">
        <v>0</v>
      </c>
      <c r="R481" s="4">
        <v>0</v>
      </c>
      <c r="S481" s="4">
        <v>0</v>
      </c>
      <c r="T481" s="4">
        <v>0</v>
      </c>
    </row>
    <row r="482" spans="2:20" ht="15.75" customHeight="1" x14ac:dyDescent="0.25">
      <c r="C482" s="4" t="s">
        <v>88</v>
      </c>
      <c r="D482" s="4">
        <v>0</v>
      </c>
      <c r="E482" s="4" t="s">
        <v>9</v>
      </c>
      <c r="F482" s="4" t="s">
        <v>290</v>
      </c>
      <c r="G482" s="4">
        <v>0</v>
      </c>
      <c r="H482" s="4">
        <v>0</v>
      </c>
      <c r="I482" s="4">
        <v>0</v>
      </c>
      <c r="R482" s="4">
        <v>0</v>
      </c>
      <c r="S482" s="4">
        <v>0</v>
      </c>
      <c r="T482" s="4">
        <v>0</v>
      </c>
    </row>
    <row r="483" spans="2:20" ht="15.75" customHeight="1" x14ac:dyDescent="0.25">
      <c r="B483" s="4">
        <v>491</v>
      </c>
      <c r="C483" s="4" t="s">
        <v>89</v>
      </c>
      <c r="D483" s="4">
        <v>0</v>
      </c>
      <c r="E483" s="4" t="s">
        <v>9</v>
      </c>
      <c r="F483" s="4">
        <v>276</v>
      </c>
      <c r="G483" s="4">
        <v>6</v>
      </c>
      <c r="H483" s="4">
        <v>0</v>
      </c>
      <c r="I483" s="4">
        <v>0</v>
      </c>
      <c r="J483" s="4">
        <v>4</v>
      </c>
      <c r="K483" s="4">
        <v>2</v>
      </c>
      <c r="R483" s="4">
        <v>4</v>
      </c>
      <c r="S483" s="4">
        <v>2</v>
      </c>
      <c r="T483" s="4">
        <v>6</v>
      </c>
    </row>
    <row r="484" spans="2:20" ht="15.75" customHeight="1" x14ac:dyDescent="0.25">
      <c r="C484" s="4" t="s">
        <v>89</v>
      </c>
      <c r="D484" s="4">
        <v>0</v>
      </c>
      <c r="E484" s="4" t="s">
        <v>9</v>
      </c>
      <c r="F484" s="4">
        <v>728</v>
      </c>
      <c r="G484" s="4">
        <v>1</v>
      </c>
      <c r="H484" s="4">
        <v>0</v>
      </c>
      <c r="I484" s="4">
        <v>0</v>
      </c>
      <c r="J484" s="4">
        <v>1</v>
      </c>
      <c r="R484" s="4">
        <v>1</v>
      </c>
      <c r="S484" s="4">
        <v>0</v>
      </c>
      <c r="T484" s="4">
        <v>1</v>
      </c>
    </row>
    <row r="485" spans="2:20" ht="15.75" customHeight="1" x14ac:dyDescent="0.25">
      <c r="C485" s="4" t="s">
        <v>89</v>
      </c>
      <c r="D485" s="4">
        <v>0</v>
      </c>
      <c r="E485" s="4" t="s">
        <v>9</v>
      </c>
      <c r="F485" s="4" t="s">
        <v>288</v>
      </c>
      <c r="G485" s="4">
        <v>0</v>
      </c>
      <c r="H485" s="4">
        <v>0</v>
      </c>
      <c r="I485" s="4">
        <v>0</v>
      </c>
      <c r="R485" s="4">
        <v>0</v>
      </c>
      <c r="S485" s="4">
        <v>0</v>
      </c>
      <c r="T485" s="4">
        <v>0</v>
      </c>
    </row>
    <row r="486" spans="2:20" ht="15.75" customHeight="1" x14ac:dyDescent="0.25">
      <c r="C486" s="4" t="s">
        <v>89</v>
      </c>
      <c r="D486" s="4">
        <v>0</v>
      </c>
      <c r="E486" s="4" t="s">
        <v>9</v>
      </c>
      <c r="F486" s="4">
        <v>30057</v>
      </c>
      <c r="G486" s="4">
        <v>1</v>
      </c>
      <c r="H486" s="4">
        <v>0</v>
      </c>
      <c r="I486" s="4">
        <v>0</v>
      </c>
      <c r="J486" s="4">
        <v>1</v>
      </c>
      <c r="R486" s="4">
        <v>1</v>
      </c>
      <c r="S486" s="4">
        <v>0</v>
      </c>
      <c r="T486" s="4">
        <v>1</v>
      </c>
    </row>
    <row r="487" spans="2:20" ht="15.75" customHeight="1" x14ac:dyDescent="0.25">
      <c r="C487" s="4" t="s">
        <v>89</v>
      </c>
      <c r="D487" s="4">
        <v>0</v>
      </c>
      <c r="E487" s="4" t="s">
        <v>9</v>
      </c>
      <c r="F487" s="4" t="s">
        <v>289</v>
      </c>
      <c r="G487" s="4">
        <v>0</v>
      </c>
      <c r="H487" s="4">
        <v>0</v>
      </c>
      <c r="I487" s="4">
        <v>0</v>
      </c>
      <c r="R487" s="4">
        <v>0</v>
      </c>
      <c r="S487" s="4">
        <v>0</v>
      </c>
      <c r="T487" s="4">
        <v>0</v>
      </c>
    </row>
    <row r="488" spans="2:20" ht="15.75" customHeight="1" x14ac:dyDescent="0.25">
      <c r="C488" s="4" t="s">
        <v>89</v>
      </c>
      <c r="D488" s="4">
        <v>0</v>
      </c>
      <c r="E488" s="4" t="s">
        <v>9</v>
      </c>
      <c r="F488" s="4" t="s">
        <v>290</v>
      </c>
      <c r="G488" s="4">
        <v>0</v>
      </c>
      <c r="H488" s="4">
        <v>0</v>
      </c>
      <c r="I488" s="4">
        <v>0</v>
      </c>
      <c r="R488" s="4">
        <v>0</v>
      </c>
      <c r="S488" s="4">
        <v>0</v>
      </c>
      <c r="T488" s="4">
        <v>0</v>
      </c>
    </row>
    <row r="489" spans="2:20" ht="15.75" customHeight="1" x14ac:dyDescent="0.25">
      <c r="B489" s="4">
        <v>492</v>
      </c>
      <c r="C489" s="4" t="s">
        <v>293</v>
      </c>
      <c r="D489" s="4" t="s">
        <v>291</v>
      </c>
      <c r="E489" s="4" t="s">
        <v>9</v>
      </c>
      <c r="F489" s="4">
        <v>276</v>
      </c>
      <c r="G489" s="4">
        <v>0</v>
      </c>
      <c r="H489" s="4">
        <v>0</v>
      </c>
      <c r="I489" s="4">
        <v>0</v>
      </c>
      <c r="R489" s="4">
        <v>0</v>
      </c>
      <c r="S489" s="4">
        <v>0</v>
      </c>
      <c r="T489" s="4">
        <v>0</v>
      </c>
    </row>
    <row r="490" spans="2:20" ht="15.75" customHeight="1" x14ac:dyDescent="0.25">
      <c r="C490" s="4" t="s">
        <v>293</v>
      </c>
      <c r="D490" s="4" t="s">
        <v>291</v>
      </c>
      <c r="E490" s="4" t="s">
        <v>9</v>
      </c>
      <c r="F490" s="4">
        <v>728</v>
      </c>
      <c r="G490" s="4">
        <v>0</v>
      </c>
      <c r="H490" s="4">
        <v>0</v>
      </c>
      <c r="I490" s="4">
        <v>0</v>
      </c>
      <c r="R490" s="4">
        <v>0</v>
      </c>
      <c r="S490" s="4">
        <v>0</v>
      </c>
      <c r="T490" s="4">
        <v>0</v>
      </c>
    </row>
    <row r="491" spans="2:20" ht="15.75" customHeight="1" x14ac:dyDescent="0.25">
      <c r="C491" s="4" t="s">
        <v>293</v>
      </c>
      <c r="D491" s="4" t="s">
        <v>291</v>
      </c>
      <c r="E491" s="4" t="s">
        <v>9</v>
      </c>
      <c r="F491" s="4" t="s">
        <v>288</v>
      </c>
      <c r="G491" s="4">
        <v>1</v>
      </c>
      <c r="H491" s="4">
        <v>3</v>
      </c>
      <c r="I491" s="4">
        <v>1</v>
      </c>
      <c r="J491" s="4">
        <v>1</v>
      </c>
      <c r="L491" s="4">
        <v>3</v>
      </c>
      <c r="N491" s="4">
        <v>1</v>
      </c>
      <c r="Q491" s="4">
        <v>1</v>
      </c>
      <c r="R491" s="4">
        <v>5</v>
      </c>
      <c r="S491" s="4">
        <v>1</v>
      </c>
      <c r="T491" s="4">
        <v>6</v>
      </c>
    </row>
    <row r="492" spans="2:20" ht="15.75" customHeight="1" x14ac:dyDescent="0.25">
      <c r="C492" s="4" t="s">
        <v>293</v>
      </c>
      <c r="D492" s="4" t="s">
        <v>291</v>
      </c>
      <c r="E492" s="4" t="s">
        <v>9</v>
      </c>
      <c r="F492" s="4">
        <v>30057</v>
      </c>
      <c r="G492" s="4">
        <v>0</v>
      </c>
      <c r="H492" s="4">
        <v>0</v>
      </c>
      <c r="I492" s="4">
        <v>0</v>
      </c>
      <c r="R492" s="4">
        <v>0</v>
      </c>
      <c r="S492" s="4">
        <v>0</v>
      </c>
      <c r="T492" s="4">
        <v>0</v>
      </c>
    </row>
    <row r="493" spans="2:20" ht="15.75" customHeight="1" x14ac:dyDescent="0.25">
      <c r="C493" s="4" t="s">
        <v>293</v>
      </c>
      <c r="D493" s="4" t="s">
        <v>291</v>
      </c>
      <c r="E493" s="4" t="s">
        <v>9</v>
      </c>
      <c r="F493" s="4" t="s">
        <v>289</v>
      </c>
      <c r="G493" s="4">
        <v>0</v>
      </c>
      <c r="H493" s="4">
        <v>0</v>
      </c>
      <c r="I493" s="4">
        <v>0</v>
      </c>
      <c r="R493" s="4">
        <v>0</v>
      </c>
      <c r="S493" s="4">
        <v>0</v>
      </c>
      <c r="T493" s="4">
        <v>0</v>
      </c>
    </row>
    <row r="494" spans="2:20" ht="15.75" customHeight="1" x14ac:dyDescent="0.25">
      <c r="C494" s="4" t="s">
        <v>293</v>
      </c>
      <c r="D494" s="4" t="s">
        <v>291</v>
      </c>
      <c r="E494" s="4" t="s">
        <v>9</v>
      </c>
      <c r="F494" s="4" t="s">
        <v>290</v>
      </c>
      <c r="G494" s="4">
        <v>0</v>
      </c>
      <c r="H494" s="4">
        <v>0</v>
      </c>
      <c r="I494" s="4">
        <v>0</v>
      </c>
      <c r="R494" s="4">
        <v>0</v>
      </c>
      <c r="S494" s="4">
        <v>0</v>
      </c>
      <c r="T494" s="4">
        <v>0</v>
      </c>
    </row>
    <row r="495" spans="2:20" ht="15.75" customHeight="1" x14ac:dyDescent="0.25">
      <c r="B495" s="4">
        <v>493</v>
      </c>
      <c r="C495" s="4" t="s">
        <v>90</v>
      </c>
      <c r="D495" s="4" t="s">
        <v>291</v>
      </c>
      <c r="E495" s="4" t="s">
        <v>9</v>
      </c>
      <c r="F495" s="4">
        <v>276</v>
      </c>
      <c r="G495" s="4">
        <v>2</v>
      </c>
      <c r="H495" s="4">
        <v>2</v>
      </c>
      <c r="I495" s="4">
        <v>7</v>
      </c>
      <c r="J495" s="4">
        <v>2</v>
      </c>
      <c r="L495" s="4">
        <v>1</v>
      </c>
      <c r="M495" s="4">
        <v>1</v>
      </c>
      <c r="N495" s="4">
        <v>4</v>
      </c>
      <c r="O495" s="4">
        <v>3</v>
      </c>
      <c r="P495" s="4">
        <v>3</v>
      </c>
      <c r="Q495" s="4">
        <v>1</v>
      </c>
      <c r="R495" s="4">
        <v>10</v>
      </c>
      <c r="S495" s="4">
        <v>5</v>
      </c>
      <c r="T495" s="4">
        <v>15</v>
      </c>
    </row>
    <row r="496" spans="2:20" ht="15.75" customHeight="1" x14ac:dyDescent="0.25">
      <c r="C496" s="4" t="s">
        <v>90</v>
      </c>
      <c r="D496" s="4" t="s">
        <v>291</v>
      </c>
      <c r="E496" s="4" t="s">
        <v>9</v>
      </c>
      <c r="F496" s="4">
        <v>728</v>
      </c>
      <c r="G496" s="4">
        <v>3</v>
      </c>
      <c r="H496" s="4">
        <v>0</v>
      </c>
      <c r="I496" s="4">
        <v>0</v>
      </c>
      <c r="J496" s="4">
        <v>3</v>
      </c>
      <c r="P496" s="4">
        <v>1</v>
      </c>
      <c r="R496" s="4">
        <v>4</v>
      </c>
      <c r="S496" s="4">
        <v>0</v>
      </c>
      <c r="T496" s="4">
        <v>4</v>
      </c>
    </row>
    <row r="497" spans="2:20" ht="15.75" customHeight="1" x14ac:dyDescent="0.25">
      <c r="C497" s="4" t="s">
        <v>90</v>
      </c>
      <c r="D497" s="4" t="s">
        <v>291</v>
      </c>
      <c r="E497" s="4" t="s">
        <v>9</v>
      </c>
      <c r="F497" s="4" t="s">
        <v>288</v>
      </c>
      <c r="G497" s="4">
        <v>7</v>
      </c>
      <c r="H497" s="4">
        <v>7</v>
      </c>
      <c r="I497" s="4">
        <v>4</v>
      </c>
      <c r="J497" s="4">
        <v>5</v>
      </c>
      <c r="K497" s="4">
        <v>2</v>
      </c>
      <c r="L497" s="4">
        <v>4</v>
      </c>
      <c r="M497" s="4">
        <v>3</v>
      </c>
      <c r="N497" s="4">
        <v>1</v>
      </c>
      <c r="O497" s="4">
        <v>3</v>
      </c>
      <c r="P497" s="4">
        <v>12</v>
      </c>
      <c r="Q497" s="4">
        <v>12</v>
      </c>
      <c r="R497" s="4">
        <v>23</v>
      </c>
      <c r="S497" s="4">
        <v>20</v>
      </c>
      <c r="T497" s="4">
        <v>43</v>
      </c>
    </row>
    <row r="498" spans="2:20" ht="15.75" customHeight="1" x14ac:dyDescent="0.25">
      <c r="C498" s="4" t="s">
        <v>90</v>
      </c>
      <c r="D498" s="4" t="s">
        <v>291</v>
      </c>
      <c r="E498" s="4" t="s">
        <v>9</v>
      </c>
      <c r="F498" s="4">
        <v>30057</v>
      </c>
      <c r="G498" s="4">
        <v>1</v>
      </c>
      <c r="H498" s="4">
        <v>0</v>
      </c>
      <c r="I498" s="4">
        <v>0</v>
      </c>
      <c r="J498" s="4">
        <v>1</v>
      </c>
      <c r="R498" s="4">
        <v>1</v>
      </c>
      <c r="S498" s="4">
        <v>0</v>
      </c>
      <c r="T498" s="4">
        <v>1</v>
      </c>
    </row>
    <row r="499" spans="2:20" ht="15.75" customHeight="1" x14ac:dyDescent="0.25">
      <c r="C499" s="4" t="s">
        <v>90</v>
      </c>
      <c r="D499" s="4" t="s">
        <v>291</v>
      </c>
      <c r="E499" s="4" t="s">
        <v>9</v>
      </c>
      <c r="F499" s="4" t="s">
        <v>289</v>
      </c>
      <c r="G499" s="4">
        <v>0</v>
      </c>
      <c r="H499" s="4">
        <v>0</v>
      </c>
      <c r="I499" s="4">
        <v>0</v>
      </c>
      <c r="R499" s="4">
        <v>0</v>
      </c>
      <c r="S499" s="4">
        <v>0</v>
      </c>
      <c r="T499" s="4">
        <v>0</v>
      </c>
    </row>
    <row r="500" spans="2:20" ht="15.75" customHeight="1" x14ac:dyDescent="0.25">
      <c r="C500" s="4" t="s">
        <v>90</v>
      </c>
      <c r="D500" s="4" t="s">
        <v>291</v>
      </c>
      <c r="E500" s="4" t="s">
        <v>9</v>
      </c>
      <c r="F500" s="4" t="s">
        <v>290</v>
      </c>
      <c r="G500" s="4">
        <v>0</v>
      </c>
      <c r="H500" s="4">
        <v>0</v>
      </c>
      <c r="I500" s="4">
        <v>0</v>
      </c>
      <c r="R500" s="4">
        <v>0</v>
      </c>
      <c r="S500" s="4">
        <v>0</v>
      </c>
      <c r="T500" s="4">
        <v>0</v>
      </c>
    </row>
    <row r="501" spans="2:20" ht="15.75" customHeight="1" x14ac:dyDescent="0.25">
      <c r="B501" s="4">
        <v>494</v>
      </c>
      <c r="C501" s="4" t="s">
        <v>91</v>
      </c>
      <c r="D501" s="4">
        <v>0</v>
      </c>
      <c r="E501" s="4" t="s">
        <v>9</v>
      </c>
      <c r="F501" s="4">
        <v>276</v>
      </c>
      <c r="G501" s="4">
        <v>4</v>
      </c>
      <c r="H501" s="4">
        <v>8</v>
      </c>
      <c r="I501" s="4">
        <v>0</v>
      </c>
      <c r="J501" s="4">
        <v>3</v>
      </c>
      <c r="K501" s="4">
        <v>1</v>
      </c>
      <c r="L501" s="4">
        <v>8</v>
      </c>
      <c r="P501" s="4">
        <v>7</v>
      </c>
      <c r="R501" s="4">
        <v>18</v>
      </c>
      <c r="S501" s="4">
        <v>1</v>
      </c>
      <c r="T501" s="4">
        <v>19</v>
      </c>
    </row>
    <row r="502" spans="2:20" ht="15.75" customHeight="1" x14ac:dyDescent="0.25">
      <c r="C502" s="4" t="s">
        <v>91</v>
      </c>
      <c r="D502" s="4">
        <v>0</v>
      </c>
      <c r="E502" s="4" t="s">
        <v>9</v>
      </c>
      <c r="F502" s="4">
        <v>728</v>
      </c>
      <c r="G502" s="4">
        <v>0</v>
      </c>
      <c r="H502" s="4">
        <v>0</v>
      </c>
      <c r="I502" s="4">
        <v>0</v>
      </c>
      <c r="R502" s="4">
        <v>0</v>
      </c>
      <c r="S502" s="4">
        <v>0</v>
      </c>
      <c r="T502" s="4">
        <v>0</v>
      </c>
    </row>
    <row r="503" spans="2:20" ht="15.75" customHeight="1" x14ac:dyDescent="0.25">
      <c r="C503" s="4" t="s">
        <v>91</v>
      </c>
      <c r="D503" s="4">
        <v>0</v>
      </c>
      <c r="E503" s="4" t="s">
        <v>9</v>
      </c>
      <c r="F503" s="4" t="s">
        <v>288</v>
      </c>
      <c r="G503" s="4">
        <v>0</v>
      </c>
      <c r="H503" s="4">
        <v>0</v>
      </c>
      <c r="I503" s="4">
        <v>0</v>
      </c>
      <c r="R503" s="4">
        <v>0</v>
      </c>
      <c r="S503" s="4">
        <v>0</v>
      </c>
      <c r="T503" s="4">
        <v>0</v>
      </c>
    </row>
    <row r="504" spans="2:20" ht="15.75" customHeight="1" x14ac:dyDescent="0.25">
      <c r="C504" s="4" t="s">
        <v>91</v>
      </c>
      <c r="D504" s="4">
        <v>0</v>
      </c>
      <c r="E504" s="4" t="s">
        <v>9</v>
      </c>
      <c r="F504" s="4">
        <v>30057</v>
      </c>
      <c r="G504" s="4">
        <v>0</v>
      </c>
      <c r="H504" s="4">
        <v>0</v>
      </c>
      <c r="I504" s="4">
        <v>0</v>
      </c>
      <c r="R504" s="4">
        <v>0</v>
      </c>
      <c r="S504" s="4">
        <v>0</v>
      </c>
      <c r="T504" s="4">
        <v>0</v>
      </c>
    </row>
    <row r="505" spans="2:20" ht="15.75" customHeight="1" x14ac:dyDescent="0.25">
      <c r="C505" s="4" t="s">
        <v>91</v>
      </c>
      <c r="D505" s="4">
        <v>0</v>
      </c>
      <c r="E505" s="4" t="s">
        <v>9</v>
      </c>
      <c r="F505" s="4" t="s">
        <v>289</v>
      </c>
      <c r="G505" s="4">
        <v>0</v>
      </c>
      <c r="H505" s="4">
        <v>0</v>
      </c>
      <c r="I505" s="4">
        <v>0</v>
      </c>
      <c r="R505" s="4">
        <v>0</v>
      </c>
      <c r="S505" s="4">
        <v>0</v>
      </c>
      <c r="T505" s="4">
        <v>0</v>
      </c>
    </row>
    <row r="506" spans="2:20" ht="15.75" customHeight="1" x14ac:dyDescent="0.25">
      <c r="C506" s="4" t="s">
        <v>91</v>
      </c>
      <c r="D506" s="4">
        <v>0</v>
      </c>
      <c r="E506" s="4" t="s">
        <v>9</v>
      </c>
      <c r="F506" s="4" t="s">
        <v>290</v>
      </c>
      <c r="G506" s="4">
        <v>0</v>
      </c>
      <c r="H506" s="4">
        <v>0</v>
      </c>
      <c r="I506" s="4">
        <v>0</v>
      </c>
      <c r="R506" s="4">
        <v>0</v>
      </c>
      <c r="S506" s="4">
        <v>0</v>
      </c>
      <c r="T506" s="4">
        <v>0</v>
      </c>
    </row>
    <row r="507" spans="2:20" ht="15.75" customHeight="1" x14ac:dyDescent="0.25">
      <c r="B507" s="4">
        <v>495</v>
      </c>
      <c r="C507" s="4" t="s">
        <v>92</v>
      </c>
      <c r="D507" s="4">
        <v>0</v>
      </c>
      <c r="E507" s="4" t="s">
        <v>9</v>
      </c>
      <c r="F507" s="4">
        <v>276</v>
      </c>
      <c r="G507" s="4">
        <v>2</v>
      </c>
      <c r="H507" s="4">
        <v>1</v>
      </c>
      <c r="I507" s="4">
        <v>0</v>
      </c>
      <c r="J507" s="4">
        <v>2</v>
      </c>
      <c r="M507" s="4">
        <v>1</v>
      </c>
      <c r="R507" s="4">
        <v>2</v>
      </c>
      <c r="S507" s="4">
        <v>1</v>
      </c>
      <c r="T507" s="4">
        <v>3</v>
      </c>
    </row>
    <row r="508" spans="2:20" ht="15.75" customHeight="1" x14ac:dyDescent="0.25">
      <c r="C508" s="4" t="s">
        <v>92</v>
      </c>
      <c r="D508" s="4">
        <v>0</v>
      </c>
      <c r="E508" s="4" t="s">
        <v>9</v>
      </c>
      <c r="F508" s="4">
        <v>728</v>
      </c>
      <c r="G508" s="4">
        <v>0</v>
      </c>
      <c r="H508" s="4">
        <v>0</v>
      </c>
      <c r="I508" s="4">
        <v>0</v>
      </c>
      <c r="R508" s="4">
        <v>0</v>
      </c>
      <c r="S508" s="4">
        <v>0</v>
      </c>
      <c r="T508" s="4">
        <v>0</v>
      </c>
    </row>
    <row r="509" spans="2:20" ht="15.75" customHeight="1" x14ac:dyDescent="0.25">
      <c r="C509" s="4" t="s">
        <v>92</v>
      </c>
      <c r="D509" s="4">
        <v>0</v>
      </c>
      <c r="E509" s="4" t="s">
        <v>9</v>
      </c>
      <c r="F509" s="4" t="s">
        <v>288</v>
      </c>
      <c r="G509" s="4">
        <v>5</v>
      </c>
      <c r="H509" s="4">
        <v>1</v>
      </c>
      <c r="I509" s="4">
        <v>0</v>
      </c>
      <c r="J509" s="4">
        <v>3</v>
      </c>
      <c r="K509" s="4">
        <v>2</v>
      </c>
      <c r="M509" s="4">
        <v>1</v>
      </c>
      <c r="R509" s="4">
        <v>3</v>
      </c>
      <c r="S509" s="4">
        <v>3</v>
      </c>
      <c r="T509" s="4">
        <v>6</v>
      </c>
    </row>
    <row r="510" spans="2:20" ht="15.75" customHeight="1" x14ac:dyDescent="0.25">
      <c r="C510" s="4" t="s">
        <v>92</v>
      </c>
      <c r="D510" s="4">
        <v>0</v>
      </c>
      <c r="E510" s="4" t="s">
        <v>9</v>
      </c>
      <c r="F510" s="4">
        <v>30057</v>
      </c>
      <c r="G510" s="4">
        <v>0</v>
      </c>
      <c r="H510" s="4">
        <v>0</v>
      </c>
      <c r="I510" s="4">
        <v>0</v>
      </c>
      <c r="R510" s="4">
        <v>0</v>
      </c>
      <c r="S510" s="4">
        <v>0</v>
      </c>
      <c r="T510" s="4">
        <v>0</v>
      </c>
    </row>
    <row r="511" spans="2:20" ht="15.75" customHeight="1" x14ac:dyDescent="0.25">
      <c r="C511" s="4" t="s">
        <v>92</v>
      </c>
      <c r="D511" s="4">
        <v>0</v>
      </c>
      <c r="E511" s="4" t="s">
        <v>9</v>
      </c>
      <c r="F511" s="4" t="s">
        <v>289</v>
      </c>
      <c r="G511" s="4">
        <v>0</v>
      </c>
      <c r="H511" s="4">
        <v>0</v>
      </c>
      <c r="I511" s="4">
        <v>0</v>
      </c>
      <c r="R511" s="4">
        <v>0</v>
      </c>
      <c r="S511" s="4">
        <v>0</v>
      </c>
      <c r="T511" s="4">
        <v>0</v>
      </c>
    </row>
    <row r="512" spans="2:20" ht="15.75" customHeight="1" x14ac:dyDescent="0.25">
      <c r="C512" s="4" t="s">
        <v>92</v>
      </c>
      <c r="D512" s="4">
        <v>0</v>
      </c>
      <c r="E512" s="4" t="s">
        <v>9</v>
      </c>
      <c r="F512" s="4" t="s">
        <v>290</v>
      </c>
      <c r="G512" s="4">
        <v>0</v>
      </c>
      <c r="H512" s="4">
        <v>0</v>
      </c>
      <c r="I512" s="4">
        <v>0</v>
      </c>
      <c r="R512" s="4">
        <v>0</v>
      </c>
      <c r="S512" s="4">
        <v>0</v>
      </c>
      <c r="T512" s="4">
        <v>0</v>
      </c>
    </row>
    <row r="513" spans="2:20" ht="15.75" customHeight="1" x14ac:dyDescent="0.25">
      <c r="B513" s="4">
        <v>496</v>
      </c>
      <c r="C513" s="4" t="s">
        <v>93</v>
      </c>
      <c r="D513" s="4">
        <v>0</v>
      </c>
      <c r="E513" s="4" t="s">
        <v>9</v>
      </c>
      <c r="F513" s="4">
        <v>276</v>
      </c>
      <c r="G513" s="4">
        <v>1</v>
      </c>
      <c r="H513" s="4">
        <v>9</v>
      </c>
      <c r="I513" s="4">
        <v>0</v>
      </c>
      <c r="K513" s="4">
        <v>1</v>
      </c>
      <c r="L513" s="4">
        <v>7</v>
      </c>
      <c r="M513" s="4">
        <v>2</v>
      </c>
      <c r="R513" s="4">
        <v>7</v>
      </c>
      <c r="S513" s="4">
        <v>3</v>
      </c>
      <c r="T513" s="4">
        <v>10</v>
      </c>
    </row>
    <row r="514" spans="2:20" ht="15.75" customHeight="1" x14ac:dyDescent="0.25">
      <c r="C514" s="4" t="s">
        <v>93</v>
      </c>
      <c r="D514" s="4">
        <v>0</v>
      </c>
      <c r="E514" s="4" t="s">
        <v>9</v>
      </c>
      <c r="F514" s="4">
        <v>728</v>
      </c>
      <c r="G514" s="4">
        <v>0</v>
      </c>
      <c r="H514" s="4">
        <v>0</v>
      </c>
      <c r="I514" s="4">
        <v>0</v>
      </c>
      <c r="R514" s="4">
        <v>0</v>
      </c>
      <c r="S514" s="4">
        <v>0</v>
      </c>
      <c r="T514" s="4">
        <v>0</v>
      </c>
    </row>
    <row r="515" spans="2:20" ht="15.75" customHeight="1" x14ac:dyDescent="0.25">
      <c r="C515" s="4" t="s">
        <v>93</v>
      </c>
      <c r="D515" s="4">
        <v>0</v>
      </c>
      <c r="E515" s="4" t="s">
        <v>9</v>
      </c>
      <c r="F515" s="4" t="s">
        <v>288</v>
      </c>
      <c r="G515" s="4">
        <v>0</v>
      </c>
      <c r="H515" s="4">
        <v>0</v>
      </c>
      <c r="I515" s="4">
        <v>0</v>
      </c>
      <c r="R515" s="4">
        <v>0</v>
      </c>
      <c r="S515" s="4">
        <v>0</v>
      </c>
      <c r="T515" s="4">
        <v>0</v>
      </c>
    </row>
    <row r="516" spans="2:20" ht="15.75" customHeight="1" x14ac:dyDescent="0.25">
      <c r="C516" s="4" t="s">
        <v>93</v>
      </c>
      <c r="D516" s="4">
        <v>0</v>
      </c>
      <c r="E516" s="4" t="s">
        <v>9</v>
      </c>
      <c r="F516" s="4">
        <v>30057</v>
      </c>
      <c r="G516" s="4">
        <v>0</v>
      </c>
      <c r="H516" s="4">
        <v>0</v>
      </c>
      <c r="I516" s="4">
        <v>0</v>
      </c>
      <c r="R516" s="4">
        <v>0</v>
      </c>
      <c r="S516" s="4">
        <v>0</v>
      </c>
      <c r="T516" s="4">
        <v>0</v>
      </c>
    </row>
    <row r="517" spans="2:20" ht="15.75" customHeight="1" x14ac:dyDescent="0.25">
      <c r="C517" s="4" t="s">
        <v>93</v>
      </c>
      <c r="D517" s="4">
        <v>0</v>
      </c>
      <c r="E517" s="4" t="s">
        <v>9</v>
      </c>
      <c r="F517" s="4" t="s">
        <v>289</v>
      </c>
      <c r="G517" s="4">
        <v>0</v>
      </c>
      <c r="H517" s="4">
        <v>0</v>
      </c>
      <c r="I517" s="4">
        <v>0</v>
      </c>
      <c r="R517" s="4">
        <v>0</v>
      </c>
      <c r="S517" s="4">
        <v>0</v>
      </c>
      <c r="T517" s="4">
        <v>0</v>
      </c>
    </row>
    <row r="518" spans="2:20" ht="15.75" customHeight="1" x14ac:dyDescent="0.25">
      <c r="C518" s="4" t="s">
        <v>93</v>
      </c>
      <c r="D518" s="4">
        <v>0</v>
      </c>
      <c r="E518" s="4" t="s">
        <v>9</v>
      </c>
      <c r="F518" s="4" t="s">
        <v>290</v>
      </c>
      <c r="G518" s="4">
        <v>0</v>
      </c>
      <c r="H518" s="4">
        <v>0</v>
      </c>
      <c r="I518" s="4">
        <v>0</v>
      </c>
      <c r="R518" s="4">
        <v>0</v>
      </c>
      <c r="S518" s="4">
        <v>0</v>
      </c>
      <c r="T518" s="4">
        <v>0</v>
      </c>
    </row>
    <row r="519" spans="2:20" ht="15.75" customHeight="1" x14ac:dyDescent="0.25">
      <c r="B519" s="4">
        <v>497</v>
      </c>
      <c r="C519" s="4" t="s">
        <v>94</v>
      </c>
      <c r="D519" s="4" t="s">
        <v>291</v>
      </c>
      <c r="E519" s="4" t="s">
        <v>9</v>
      </c>
      <c r="F519" s="4">
        <v>276</v>
      </c>
      <c r="G519" s="4">
        <v>4</v>
      </c>
      <c r="H519" s="4">
        <v>11</v>
      </c>
      <c r="I519" s="4">
        <v>4</v>
      </c>
      <c r="J519" s="4">
        <v>4</v>
      </c>
      <c r="L519" s="4">
        <v>6</v>
      </c>
      <c r="M519" s="4">
        <v>5</v>
      </c>
      <c r="N519" s="4">
        <v>4</v>
      </c>
      <c r="R519" s="4">
        <v>14</v>
      </c>
      <c r="S519" s="4">
        <v>5</v>
      </c>
      <c r="T519" s="4">
        <v>19</v>
      </c>
    </row>
    <row r="520" spans="2:20" ht="15.75" customHeight="1" x14ac:dyDescent="0.25">
      <c r="C520" s="4" t="s">
        <v>94</v>
      </c>
      <c r="D520" s="4" t="s">
        <v>291</v>
      </c>
      <c r="E520" s="4" t="s">
        <v>9</v>
      </c>
      <c r="F520" s="4">
        <v>728</v>
      </c>
      <c r="G520" s="4">
        <v>2</v>
      </c>
      <c r="H520" s="4">
        <v>9</v>
      </c>
      <c r="I520" s="4">
        <v>0</v>
      </c>
      <c r="J520" s="4">
        <v>1</v>
      </c>
      <c r="K520" s="4">
        <v>1</v>
      </c>
      <c r="L520" s="4">
        <v>1</v>
      </c>
      <c r="M520" s="4">
        <v>8</v>
      </c>
      <c r="R520" s="4">
        <v>2</v>
      </c>
      <c r="S520" s="4">
        <v>9</v>
      </c>
      <c r="T520" s="4">
        <v>11</v>
      </c>
    </row>
    <row r="521" spans="2:20" ht="15.75" customHeight="1" x14ac:dyDescent="0.25">
      <c r="C521" s="4" t="s">
        <v>94</v>
      </c>
      <c r="D521" s="4" t="s">
        <v>291</v>
      </c>
      <c r="E521" s="4" t="s">
        <v>9</v>
      </c>
      <c r="F521" s="4" t="s">
        <v>288</v>
      </c>
      <c r="G521" s="4">
        <v>8</v>
      </c>
      <c r="H521" s="4">
        <v>19</v>
      </c>
      <c r="I521" s="4">
        <v>0</v>
      </c>
      <c r="J521" s="4">
        <v>6</v>
      </c>
      <c r="K521" s="4">
        <v>2</v>
      </c>
      <c r="L521" s="4">
        <v>15</v>
      </c>
      <c r="M521" s="4">
        <v>4</v>
      </c>
      <c r="Q521" s="4">
        <v>2</v>
      </c>
      <c r="R521" s="4">
        <v>21</v>
      </c>
      <c r="S521" s="4">
        <v>8</v>
      </c>
      <c r="T521" s="4">
        <v>29</v>
      </c>
    </row>
    <row r="522" spans="2:20" ht="15.75" customHeight="1" x14ac:dyDescent="0.25">
      <c r="C522" s="4" t="s">
        <v>94</v>
      </c>
      <c r="D522" s="4" t="s">
        <v>291</v>
      </c>
      <c r="E522" s="4" t="s">
        <v>9</v>
      </c>
      <c r="F522" s="4">
        <v>30057</v>
      </c>
      <c r="G522" s="4">
        <v>1</v>
      </c>
      <c r="H522" s="4">
        <v>0</v>
      </c>
      <c r="I522" s="4">
        <v>0</v>
      </c>
      <c r="J522" s="4">
        <v>1</v>
      </c>
      <c r="R522" s="4">
        <v>1</v>
      </c>
      <c r="S522" s="4">
        <v>0</v>
      </c>
      <c r="T522" s="4">
        <v>1</v>
      </c>
    </row>
    <row r="523" spans="2:20" ht="15.75" customHeight="1" x14ac:dyDescent="0.25">
      <c r="C523" s="4" t="s">
        <v>94</v>
      </c>
      <c r="D523" s="4" t="s">
        <v>291</v>
      </c>
      <c r="E523" s="4" t="s">
        <v>9</v>
      </c>
      <c r="F523" s="4" t="s">
        <v>289</v>
      </c>
      <c r="G523" s="4">
        <v>0</v>
      </c>
      <c r="H523" s="4">
        <v>0</v>
      </c>
      <c r="I523" s="4">
        <v>0</v>
      </c>
      <c r="R523" s="4">
        <v>0</v>
      </c>
      <c r="S523" s="4">
        <v>0</v>
      </c>
      <c r="T523" s="4">
        <v>0</v>
      </c>
    </row>
    <row r="524" spans="2:20" ht="15.75" customHeight="1" x14ac:dyDescent="0.25">
      <c r="C524" s="4" t="s">
        <v>94</v>
      </c>
      <c r="D524" s="4" t="s">
        <v>291</v>
      </c>
      <c r="E524" s="4" t="s">
        <v>9</v>
      </c>
      <c r="F524" s="4" t="s">
        <v>290</v>
      </c>
      <c r="G524" s="4">
        <v>0</v>
      </c>
      <c r="H524" s="4">
        <v>0</v>
      </c>
      <c r="I524" s="4">
        <v>0</v>
      </c>
      <c r="R524" s="4">
        <v>0</v>
      </c>
      <c r="S524" s="4">
        <v>0</v>
      </c>
      <c r="T524" s="4">
        <v>0</v>
      </c>
    </row>
    <row r="525" spans="2:20" ht="15.75" customHeight="1" x14ac:dyDescent="0.25">
      <c r="B525" s="4">
        <v>498</v>
      </c>
      <c r="C525" s="4" t="s">
        <v>95</v>
      </c>
      <c r="D525" s="4">
        <v>0</v>
      </c>
      <c r="E525" s="4" t="s">
        <v>9</v>
      </c>
      <c r="F525" s="4">
        <v>276</v>
      </c>
      <c r="G525" s="4">
        <v>0</v>
      </c>
      <c r="H525" s="4">
        <v>0</v>
      </c>
      <c r="I525" s="4">
        <v>15</v>
      </c>
      <c r="J525" s="4">
        <v>0</v>
      </c>
      <c r="K525" s="4">
        <v>0</v>
      </c>
      <c r="L525" s="4">
        <v>0</v>
      </c>
      <c r="M525" s="4">
        <v>0</v>
      </c>
      <c r="N525" s="4">
        <v>5</v>
      </c>
      <c r="O525" s="4">
        <v>10</v>
      </c>
      <c r="P525" s="4">
        <v>4</v>
      </c>
      <c r="Q525" s="4">
        <v>4</v>
      </c>
      <c r="R525" s="4">
        <v>9</v>
      </c>
      <c r="S525" s="4">
        <v>14</v>
      </c>
      <c r="T525" s="4">
        <v>23</v>
      </c>
    </row>
    <row r="526" spans="2:20" ht="15.75" customHeight="1" x14ac:dyDescent="0.25">
      <c r="C526" s="4" t="s">
        <v>95</v>
      </c>
      <c r="D526" s="4">
        <v>0</v>
      </c>
      <c r="E526" s="4" t="s">
        <v>9</v>
      </c>
      <c r="F526" s="4">
        <v>728</v>
      </c>
      <c r="G526" s="4">
        <v>5</v>
      </c>
      <c r="H526" s="4">
        <v>0</v>
      </c>
      <c r="I526" s="4">
        <v>0</v>
      </c>
      <c r="J526" s="4">
        <v>5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5</v>
      </c>
      <c r="S526" s="4">
        <v>0</v>
      </c>
      <c r="T526" s="4">
        <v>5</v>
      </c>
    </row>
    <row r="527" spans="2:20" ht="15.75" customHeight="1" x14ac:dyDescent="0.25">
      <c r="C527" s="4" t="s">
        <v>95</v>
      </c>
      <c r="D527" s="4">
        <v>0</v>
      </c>
      <c r="E527" s="4" t="s">
        <v>9</v>
      </c>
      <c r="F527" s="4" t="s">
        <v>288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</row>
    <row r="528" spans="2:20" ht="15.75" customHeight="1" x14ac:dyDescent="0.25">
      <c r="C528" s="4" t="s">
        <v>95</v>
      </c>
      <c r="D528" s="4">
        <v>0</v>
      </c>
      <c r="E528" s="4" t="s">
        <v>9</v>
      </c>
      <c r="F528" s="4">
        <v>30057</v>
      </c>
      <c r="G528" s="4">
        <v>1</v>
      </c>
      <c r="H528" s="4">
        <v>0</v>
      </c>
      <c r="I528" s="4">
        <v>0</v>
      </c>
      <c r="J528" s="4">
        <v>0</v>
      </c>
      <c r="K528" s="4">
        <v>1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1</v>
      </c>
      <c r="T528" s="4">
        <v>1</v>
      </c>
    </row>
    <row r="529" spans="2:20" ht="15.75" customHeight="1" x14ac:dyDescent="0.25">
      <c r="C529" s="4" t="s">
        <v>95</v>
      </c>
      <c r="D529" s="4">
        <v>0</v>
      </c>
      <c r="E529" s="4" t="s">
        <v>9</v>
      </c>
      <c r="F529" s="4" t="s">
        <v>289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</row>
    <row r="530" spans="2:20" ht="15.75" customHeight="1" x14ac:dyDescent="0.25">
      <c r="C530" s="4" t="s">
        <v>95</v>
      </c>
      <c r="D530" s="4">
        <v>0</v>
      </c>
      <c r="E530" s="4" t="s">
        <v>9</v>
      </c>
      <c r="F530" s="4" t="s">
        <v>290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</row>
    <row r="531" spans="2:20" ht="15.75" customHeight="1" x14ac:dyDescent="0.25">
      <c r="B531" s="4">
        <v>499</v>
      </c>
      <c r="C531" s="4" t="s">
        <v>96</v>
      </c>
      <c r="D531" s="4">
        <v>0</v>
      </c>
      <c r="E531" s="4" t="s">
        <v>9</v>
      </c>
      <c r="F531" s="4">
        <v>276</v>
      </c>
      <c r="G531" s="4">
        <v>0</v>
      </c>
      <c r="H531" s="4">
        <v>7</v>
      </c>
      <c r="I531" s="4">
        <v>0</v>
      </c>
      <c r="J531" s="4">
        <v>0</v>
      </c>
      <c r="K531" s="4">
        <v>0</v>
      </c>
      <c r="L531" s="4">
        <v>3</v>
      </c>
      <c r="M531" s="4">
        <v>4</v>
      </c>
      <c r="R531" s="4">
        <v>3</v>
      </c>
      <c r="S531" s="4">
        <v>4</v>
      </c>
      <c r="T531" s="4">
        <v>7</v>
      </c>
    </row>
    <row r="532" spans="2:20" ht="15.75" customHeight="1" x14ac:dyDescent="0.25">
      <c r="C532" s="4" t="s">
        <v>96</v>
      </c>
      <c r="D532" s="4">
        <v>0</v>
      </c>
      <c r="E532" s="4" t="s">
        <v>9</v>
      </c>
      <c r="F532" s="4">
        <v>728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R532" s="4">
        <v>0</v>
      </c>
      <c r="S532" s="4">
        <v>0</v>
      </c>
      <c r="T532" s="4">
        <v>0</v>
      </c>
    </row>
    <row r="533" spans="2:20" ht="15.75" customHeight="1" x14ac:dyDescent="0.25">
      <c r="C533" s="4" t="s">
        <v>96</v>
      </c>
      <c r="D533" s="4">
        <v>0</v>
      </c>
      <c r="E533" s="4" t="s">
        <v>9</v>
      </c>
      <c r="F533" s="4" t="s">
        <v>288</v>
      </c>
      <c r="G533" s="4">
        <v>0</v>
      </c>
      <c r="H533" s="4">
        <v>6</v>
      </c>
      <c r="I533" s="4">
        <v>0</v>
      </c>
      <c r="J533" s="4">
        <v>0</v>
      </c>
      <c r="K533" s="4">
        <v>0</v>
      </c>
      <c r="L533" s="4">
        <v>3</v>
      </c>
      <c r="M533" s="4">
        <v>3</v>
      </c>
      <c r="R533" s="4">
        <v>3</v>
      </c>
      <c r="S533" s="4">
        <v>3</v>
      </c>
      <c r="T533" s="4">
        <v>6</v>
      </c>
    </row>
    <row r="534" spans="2:20" ht="15.75" customHeight="1" x14ac:dyDescent="0.25">
      <c r="C534" s="4" t="s">
        <v>96</v>
      </c>
      <c r="D534" s="4">
        <v>0</v>
      </c>
      <c r="E534" s="4" t="s">
        <v>9</v>
      </c>
      <c r="F534" s="4">
        <v>30057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R534" s="4">
        <v>0</v>
      </c>
      <c r="S534" s="4">
        <v>0</v>
      </c>
      <c r="T534" s="4">
        <v>0</v>
      </c>
    </row>
    <row r="535" spans="2:20" ht="15.75" customHeight="1" x14ac:dyDescent="0.25">
      <c r="C535" s="4" t="s">
        <v>96</v>
      </c>
      <c r="D535" s="4">
        <v>0</v>
      </c>
      <c r="E535" s="4" t="s">
        <v>9</v>
      </c>
      <c r="F535" s="4" t="s">
        <v>289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R535" s="4">
        <v>0</v>
      </c>
      <c r="S535" s="4">
        <v>0</v>
      </c>
      <c r="T535" s="4">
        <v>0</v>
      </c>
    </row>
    <row r="536" spans="2:20" ht="15.75" customHeight="1" x14ac:dyDescent="0.25">
      <c r="C536" s="4" t="s">
        <v>96</v>
      </c>
      <c r="D536" s="4">
        <v>0</v>
      </c>
      <c r="E536" s="4" t="s">
        <v>9</v>
      </c>
      <c r="F536" s="4" t="s">
        <v>290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R536" s="4">
        <v>0</v>
      </c>
      <c r="S536" s="4">
        <v>0</v>
      </c>
      <c r="T536" s="4">
        <v>0</v>
      </c>
    </row>
    <row r="537" spans="2:20" ht="15.75" customHeight="1" x14ac:dyDescent="0.25">
      <c r="B537" s="4">
        <v>500</v>
      </c>
      <c r="C537" s="4" t="s">
        <v>97</v>
      </c>
      <c r="D537" s="4">
        <v>0</v>
      </c>
      <c r="E537" s="4" t="s">
        <v>9</v>
      </c>
      <c r="F537" s="4">
        <v>276</v>
      </c>
      <c r="G537" s="4">
        <v>1</v>
      </c>
      <c r="H537" s="4">
        <v>0</v>
      </c>
      <c r="I537" s="4">
        <v>20</v>
      </c>
      <c r="J537" s="4">
        <v>1</v>
      </c>
      <c r="N537" s="4">
        <v>11</v>
      </c>
      <c r="O537" s="4">
        <v>9</v>
      </c>
      <c r="R537" s="4">
        <v>12</v>
      </c>
      <c r="S537" s="4">
        <v>9</v>
      </c>
      <c r="T537" s="4">
        <v>21</v>
      </c>
    </row>
    <row r="538" spans="2:20" ht="15.75" customHeight="1" x14ac:dyDescent="0.25">
      <c r="C538" s="4" t="s">
        <v>97</v>
      </c>
      <c r="D538" s="4">
        <v>0</v>
      </c>
      <c r="E538" s="4" t="s">
        <v>9</v>
      </c>
      <c r="F538" s="4">
        <v>728</v>
      </c>
      <c r="G538" s="4">
        <v>8</v>
      </c>
      <c r="H538" s="4">
        <v>0</v>
      </c>
      <c r="I538" s="4">
        <v>4</v>
      </c>
      <c r="J538" s="4">
        <v>8</v>
      </c>
      <c r="N538" s="4">
        <v>3</v>
      </c>
      <c r="O538" s="4">
        <v>1</v>
      </c>
      <c r="R538" s="4">
        <v>11</v>
      </c>
      <c r="S538" s="4">
        <v>1</v>
      </c>
      <c r="T538" s="4">
        <v>12</v>
      </c>
    </row>
    <row r="539" spans="2:20" ht="15.75" customHeight="1" x14ac:dyDescent="0.25">
      <c r="C539" s="4" t="s">
        <v>97</v>
      </c>
      <c r="D539" s="4">
        <v>0</v>
      </c>
      <c r="E539" s="4" t="s">
        <v>9</v>
      </c>
      <c r="F539" s="4" t="s">
        <v>288</v>
      </c>
      <c r="G539" s="4">
        <v>3</v>
      </c>
      <c r="H539" s="4">
        <v>0</v>
      </c>
      <c r="I539" s="4">
        <v>7</v>
      </c>
      <c r="J539" s="4">
        <v>3</v>
      </c>
      <c r="N539" s="4">
        <v>3</v>
      </c>
      <c r="O539" s="4">
        <v>4</v>
      </c>
      <c r="P539" s="4">
        <v>2</v>
      </c>
      <c r="Q539" s="4">
        <v>2</v>
      </c>
      <c r="R539" s="4">
        <v>8</v>
      </c>
      <c r="S539" s="4">
        <v>6</v>
      </c>
      <c r="T539" s="4">
        <v>14</v>
      </c>
    </row>
    <row r="540" spans="2:20" ht="15.75" customHeight="1" x14ac:dyDescent="0.25">
      <c r="C540" s="4" t="s">
        <v>97</v>
      </c>
      <c r="D540" s="4">
        <v>0</v>
      </c>
      <c r="E540" s="4" t="s">
        <v>9</v>
      </c>
      <c r="F540" s="4">
        <v>30057</v>
      </c>
      <c r="G540" s="4">
        <v>0</v>
      </c>
      <c r="H540" s="4">
        <v>0</v>
      </c>
      <c r="I540" s="4">
        <v>0</v>
      </c>
      <c r="R540" s="4">
        <v>0</v>
      </c>
      <c r="S540" s="4">
        <v>0</v>
      </c>
      <c r="T540" s="4">
        <v>0</v>
      </c>
    </row>
    <row r="541" spans="2:20" ht="15.75" customHeight="1" x14ac:dyDescent="0.25">
      <c r="C541" s="4" t="s">
        <v>97</v>
      </c>
      <c r="D541" s="4">
        <v>0</v>
      </c>
      <c r="E541" s="4" t="s">
        <v>9</v>
      </c>
      <c r="F541" s="4" t="s">
        <v>289</v>
      </c>
      <c r="G541" s="4">
        <v>0</v>
      </c>
      <c r="H541" s="4">
        <v>0</v>
      </c>
      <c r="I541" s="4">
        <v>0</v>
      </c>
      <c r="R541" s="4">
        <v>0</v>
      </c>
      <c r="S541" s="4">
        <v>0</v>
      </c>
      <c r="T541" s="4">
        <v>0</v>
      </c>
    </row>
    <row r="542" spans="2:20" ht="15.75" customHeight="1" x14ac:dyDescent="0.25">
      <c r="C542" s="4" t="s">
        <v>97</v>
      </c>
      <c r="D542" s="4">
        <v>0</v>
      </c>
      <c r="E542" s="4" t="s">
        <v>9</v>
      </c>
      <c r="F542" s="4" t="s">
        <v>290</v>
      </c>
      <c r="G542" s="4">
        <v>0</v>
      </c>
      <c r="H542" s="4">
        <v>0</v>
      </c>
      <c r="I542" s="4">
        <v>0</v>
      </c>
      <c r="P542" s="4">
        <v>1</v>
      </c>
      <c r="R542" s="4">
        <v>1</v>
      </c>
      <c r="S542" s="4">
        <v>0</v>
      </c>
      <c r="T542" s="4">
        <v>1</v>
      </c>
    </row>
    <row r="543" spans="2:20" ht="15.75" customHeight="1" x14ac:dyDescent="0.25">
      <c r="B543" s="4">
        <v>501</v>
      </c>
      <c r="C543" s="4" t="s">
        <v>98</v>
      </c>
      <c r="D543" s="4" t="s">
        <v>291</v>
      </c>
      <c r="E543" s="4" t="s">
        <v>9</v>
      </c>
      <c r="F543" s="4">
        <v>276</v>
      </c>
      <c r="G543" s="4">
        <v>3</v>
      </c>
      <c r="H543" s="4">
        <v>3</v>
      </c>
      <c r="I543" s="4">
        <v>6</v>
      </c>
      <c r="J543" s="4">
        <v>3</v>
      </c>
      <c r="L543" s="4">
        <v>1</v>
      </c>
      <c r="M543" s="4">
        <v>2</v>
      </c>
      <c r="N543" s="4">
        <v>5</v>
      </c>
      <c r="O543" s="4">
        <v>1</v>
      </c>
      <c r="R543" s="4">
        <v>9</v>
      </c>
      <c r="S543" s="4">
        <v>3</v>
      </c>
      <c r="T543" s="4">
        <v>12</v>
      </c>
    </row>
    <row r="544" spans="2:20" ht="15.75" customHeight="1" x14ac:dyDescent="0.25">
      <c r="C544" s="4" t="s">
        <v>98</v>
      </c>
      <c r="D544" s="4" t="s">
        <v>291</v>
      </c>
      <c r="E544" s="4" t="s">
        <v>9</v>
      </c>
      <c r="F544" s="4">
        <v>728</v>
      </c>
      <c r="G544" s="4">
        <v>0</v>
      </c>
      <c r="H544" s="4">
        <v>0</v>
      </c>
      <c r="I544" s="4">
        <v>0</v>
      </c>
      <c r="R544" s="4">
        <v>0</v>
      </c>
      <c r="S544" s="4">
        <v>0</v>
      </c>
      <c r="T544" s="4">
        <v>0</v>
      </c>
    </row>
    <row r="545" spans="2:20" ht="15.75" customHeight="1" x14ac:dyDescent="0.25">
      <c r="C545" s="4" t="s">
        <v>98</v>
      </c>
      <c r="D545" s="4" t="s">
        <v>291</v>
      </c>
      <c r="E545" s="4" t="s">
        <v>9</v>
      </c>
      <c r="F545" s="4" t="s">
        <v>288</v>
      </c>
      <c r="G545" s="4">
        <v>0</v>
      </c>
      <c r="H545" s="4">
        <v>0</v>
      </c>
      <c r="I545" s="4">
        <v>0</v>
      </c>
      <c r="R545" s="4">
        <v>0</v>
      </c>
      <c r="S545" s="4">
        <v>0</v>
      </c>
      <c r="T545" s="4">
        <v>0</v>
      </c>
    </row>
    <row r="546" spans="2:20" ht="15.75" customHeight="1" x14ac:dyDescent="0.25">
      <c r="C546" s="4" t="s">
        <v>98</v>
      </c>
      <c r="D546" s="4" t="s">
        <v>291</v>
      </c>
      <c r="E546" s="4" t="s">
        <v>9</v>
      </c>
      <c r="F546" s="4">
        <v>30057</v>
      </c>
      <c r="G546" s="4">
        <v>0</v>
      </c>
      <c r="H546" s="4">
        <v>0</v>
      </c>
      <c r="I546" s="4">
        <v>0</v>
      </c>
      <c r="R546" s="4">
        <v>0</v>
      </c>
      <c r="S546" s="4">
        <v>0</v>
      </c>
      <c r="T546" s="4">
        <v>0</v>
      </c>
    </row>
    <row r="547" spans="2:20" ht="15.75" customHeight="1" x14ac:dyDescent="0.25">
      <c r="C547" s="4" t="s">
        <v>98</v>
      </c>
      <c r="D547" s="4" t="s">
        <v>291</v>
      </c>
      <c r="E547" s="4" t="s">
        <v>9</v>
      </c>
      <c r="F547" s="4" t="s">
        <v>289</v>
      </c>
      <c r="G547" s="4">
        <v>0</v>
      </c>
      <c r="H547" s="4">
        <v>0</v>
      </c>
      <c r="I547" s="4">
        <v>0</v>
      </c>
      <c r="R547" s="4">
        <v>0</v>
      </c>
      <c r="S547" s="4">
        <v>0</v>
      </c>
      <c r="T547" s="4">
        <v>0</v>
      </c>
    </row>
    <row r="548" spans="2:20" ht="15.75" customHeight="1" x14ac:dyDescent="0.25">
      <c r="C548" s="4" t="s">
        <v>98</v>
      </c>
      <c r="D548" s="4" t="s">
        <v>291</v>
      </c>
      <c r="E548" s="4" t="s">
        <v>9</v>
      </c>
      <c r="F548" s="4" t="s">
        <v>290</v>
      </c>
      <c r="G548" s="4">
        <v>0</v>
      </c>
      <c r="H548" s="4">
        <v>0</v>
      </c>
      <c r="I548" s="4">
        <v>0</v>
      </c>
      <c r="R548" s="4">
        <v>0</v>
      </c>
      <c r="S548" s="4">
        <v>0</v>
      </c>
      <c r="T548" s="4">
        <v>0</v>
      </c>
    </row>
    <row r="549" spans="2:20" ht="15.75" customHeight="1" x14ac:dyDescent="0.25">
      <c r="B549" s="4">
        <v>502</v>
      </c>
      <c r="C549" s="4" t="s">
        <v>99</v>
      </c>
      <c r="D549" s="4" t="s">
        <v>291</v>
      </c>
      <c r="E549" s="4" t="s">
        <v>9</v>
      </c>
      <c r="F549" s="4">
        <v>276</v>
      </c>
      <c r="G549" s="4">
        <v>0</v>
      </c>
      <c r="H549" s="4">
        <v>0</v>
      </c>
      <c r="I549" s="4">
        <v>0</v>
      </c>
      <c r="P549" s="4">
        <v>1</v>
      </c>
      <c r="R549" s="4">
        <v>1</v>
      </c>
      <c r="S549" s="4">
        <v>0</v>
      </c>
      <c r="T549" s="4">
        <v>1</v>
      </c>
    </row>
    <row r="550" spans="2:20" ht="15.75" customHeight="1" x14ac:dyDescent="0.25">
      <c r="C550" s="4" t="s">
        <v>99</v>
      </c>
      <c r="D550" s="4" t="s">
        <v>291</v>
      </c>
      <c r="E550" s="4" t="s">
        <v>9</v>
      </c>
      <c r="F550" s="4">
        <v>728</v>
      </c>
      <c r="G550" s="4">
        <v>0</v>
      </c>
      <c r="H550" s="4">
        <v>0</v>
      </c>
      <c r="I550" s="4">
        <v>0</v>
      </c>
      <c r="R550" s="4">
        <v>0</v>
      </c>
      <c r="S550" s="4">
        <v>0</v>
      </c>
      <c r="T550" s="4">
        <v>0</v>
      </c>
    </row>
    <row r="551" spans="2:20" ht="15.75" customHeight="1" x14ac:dyDescent="0.25">
      <c r="C551" s="4" t="s">
        <v>99</v>
      </c>
      <c r="D551" s="4" t="s">
        <v>291</v>
      </c>
      <c r="E551" s="4" t="s">
        <v>9</v>
      </c>
      <c r="F551" s="4" t="s">
        <v>288</v>
      </c>
      <c r="G551" s="4">
        <v>0</v>
      </c>
      <c r="H551" s="4">
        <v>0</v>
      </c>
      <c r="I551" s="4">
        <v>0</v>
      </c>
      <c r="Q551" s="4">
        <v>1</v>
      </c>
      <c r="R551" s="4">
        <v>0</v>
      </c>
      <c r="S551" s="4">
        <v>1</v>
      </c>
      <c r="T551" s="4">
        <v>1</v>
      </c>
    </row>
    <row r="552" spans="2:20" ht="15.75" customHeight="1" x14ac:dyDescent="0.25">
      <c r="C552" s="4" t="s">
        <v>99</v>
      </c>
      <c r="D552" s="4" t="s">
        <v>291</v>
      </c>
      <c r="E552" s="4" t="s">
        <v>9</v>
      </c>
      <c r="F552" s="4">
        <v>30057</v>
      </c>
      <c r="G552" s="4">
        <v>0</v>
      </c>
      <c r="H552" s="4">
        <v>0</v>
      </c>
      <c r="I552" s="4">
        <v>0</v>
      </c>
      <c r="R552" s="4">
        <v>0</v>
      </c>
      <c r="S552" s="4">
        <v>0</v>
      </c>
      <c r="T552" s="4">
        <v>0</v>
      </c>
    </row>
    <row r="553" spans="2:20" ht="15.75" customHeight="1" x14ac:dyDescent="0.25">
      <c r="C553" s="4" t="s">
        <v>99</v>
      </c>
      <c r="D553" s="4" t="s">
        <v>291</v>
      </c>
      <c r="E553" s="4" t="s">
        <v>9</v>
      </c>
      <c r="F553" s="4" t="s">
        <v>289</v>
      </c>
      <c r="G553" s="4">
        <v>0</v>
      </c>
      <c r="H553" s="4">
        <v>0</v>
      </c>
      <c r="I553" s="4">
        <v>0</v>
      </c>
      <c r="R553" s="4">
        <v>0</v>
      </c>
      <c r="S553" s="4">
        <v>0</v>
      </c>
      <c r="T553" s="4">
        <v>0</v>
      </c>
    </row>
    <row r="554" spans="2:20" ht="15.75" customHeight="1" x14ac:dyDescent="0.25">
      <c r="C554" s="4" t="s">
        <v>99</v>
      </c>
      <c r="D554" s="4" t="s">
        <v>291</v>
      </c>
      <c r="E554" s="4" t="s">
        <v>9</v>
      </c>
      <c r="F554" s="4" t="s">
        <v>290</v>
      </c>
      <c r="G554" s="4">
        <v>0</v>
      </c>
      <c r="H554" s="4">
        <v>0</v>
      </c>
      <c r="I554" s="4">
        <v>0</v>
      </c>
      <c r="R554" s="4">
        <v>0</v>
      </c>
      <c r="S554" s="4">
        <v>0</v>
      </c>
      <c r="T554" s="4">
        <v>0</v>
      </c>
    </row>
    <row r="555" spans="2:20" ht="15.75" customHeight="1" x14ac:dyDescent="0.25">
      <c r="B555" s="4">
        <v>503</v>
      </c>
      <c r="C555" s="4" t="s">
        <v>100</v>
      </c>
      <c r="D555" s="4">
        <v>0</v>
      </c>
      <c r="E555" s="4" t="s">
        <v>9</v>
      </c>
      <c r="F555" s="4">
        <v>276</v>
      </c>
      <c r="G555" s="4">
        <v>1</v>
      </c>
      <c r="H555" s="4">
        <v>2</v>
      </c>
      <c r="I555" s="4">
        <v>0</v>
      </c>
      <c r="J555" s="4">
        <v>1</v>
      </c>
      <c r="L555" s="4">
        <v>2</v>
      </c>
      <c r="R555" s="4">
        <v>3</v>
      </c>
      <c r="S555" s="4">
        <v>0</v>
      </c>
      <c r="T555" s="4">
        <v>3</v>
      </c>
    </row>
    <row r="556" spans="2:20" ht="15.75" customHeight="1" x14ac:dyDescent="0.25">
      <c r="C556" s="4" t="s">
        <v>100</v>
      </c>
      <c r="D556" s="4">
        <v>0</v>
      </c>
      <c r="E556" s="4" t="s">
        <v>9</v>
      </c>
      <c r="F556" s="4">
        <v>728</v>
      </c>
      <c r="G556" s="4">
        <v>0</v>
      </c>
      <c r="H556" s="4">
        <v>0</v>
      </c>
      <c r="I556" s="4">
        <v>0</v>
      </c>
      <c r="P556" s="4">
        <v>1</v>
      </c>
      <c r="R556" s="4">
        <v>1</v>
      </c>
      <c r="S556" s="4">
        <v>0</v>
      </c>
      <c r="T556" s="4">
        <v>1</v>
      </c>
    </row>
    <row r="557" spans="2:20" ht="15.75" customHeight="1" x14ac:dyDescent="0.25">
      <c r="C557" s="4" t="s">
        <v>100</v>
      </c>
      <c r="D557" s="4">
        <v>0</v>
      </c>
      <c r="E557" s="4" t="s">
        <v>9</v>
      </c>
      <c r="F557" s="4" t="s">
        <v>288</v>
      </c>
      <c r="G557" s="4">
        <v>0</v>
      </c>
      <c r="H557" s="4">
        <v>1</v>
      </c>
      <c r="I557" s="4">
        <v>0</v>
      </c>
      <c r="L557" s="4">
        <v>1</v>
      </c>
      <c r="R557" s="4">
        <v>1</v>
      </c>
      <c r="S557" s="4">
        <v>0</v>
      </c>
      <c r="T557" s="4">
        <v>1</v>
      </c>
    </row>
    <row r="558" spans="2:20" ht="15.75" customHeight="1" x14ac:dyDescent="0.25">
      <c r="C558" s="4" t="s">
        <v>100</v>
      </c>
      <c r="D558" s="4">
        <v>0</v>
      </c>
      <c r="E558" s="4" t="s">
        <v>9</v>
      </c>
      <c r="F558" s="4">
        <v>30057</v>
      </c>
      <c r="G558" s="4">
        <v>0</v>
      </c>
      <c r="H558" s="4">
        <v>0</v>
      </c>
      <c r="I558" s="4">
        <v>0</v>
      </c>
      <c r="R558" s="4">
        <v>0</v>
      </c>
      <c r="S558" s="4">
        <v>0</v>
      </c>
      <c r="T558" s="4">
        <v>0</v>
      </c>
    </row>
    <row r="559" spans="2:20" ht="15.75" customHeight="1" x14ac:dyDescent="0.25">
      <c r="C559" s="4" t="s">
        <v>100</v>
      </c>
      <c r="D559" s="4">
        <v>0</v>
      </c>
      <c r="E559" s="4" t="s">
        <v>9</v>
      </c>
      <c r="F559" s="4" t="s">
        <v>289</v>
      </c>
      <c r="G559" s="4">
        <v>0</v>
      </c>
      <c r="H559" s="4">
        <v>0</v>
      </c>
      <c r="I559" s="4">
        <v>0</v>
      </c>
      <c r="R559" s="4">
        <v>0</v>
      </c>
      <c r="S559" s="4">
        <v>0</v>
      </c>
      <c r="T559" s="4">
        <v>0</v>
      </c>
    </row>
    <row r="560" spans="2:20" ht="15.75" customHeight="1" x14ac:dyDescent="0.25">
      <c r="C560" s="4" t="s">
        <v>100</v>
      </c>
      <c r="D560" s="4">
        <v>0</v>
      </c>
      <c r="E560" s="4" t="s">
        <v>9</v>
      </c>
      <c r="F560" s="4" t="s">
        <v>290</v>
      </c>
      <c r="G560" s="4">
        <v>0</v>
      </c>
      <c r="H560" s="4">
        <v>0</v>
      </c>
      <c r="I560" s="4">
        <v>0</v>
      </c>
      <c r="R560" s="4">
        <v>0</v>
      </c>
      <c r="S560" s="4">
        <v>0</v>
      </c>
      <c r="T560" s="4">
        <v>0</v>
      </c>
    </row>
    <row r="561" spans="2:20" ht="15.75" customHeight="1" x14ac:dyDescent="0.25">
      <c r="B561" s="4">
        <v>504</v>
      </c>
      <c r="C561" s="4" t="s">
        <v>101</v>
      </c>
      <c r="D561" s="4" t="s">
        <v>291</v>
      </c>
      <c r="E561" s="4" t="s">
        <v>9</v>
      </c>
      <c r="F561" s="4">
        <v>276</v>
      </c>
      <c r="G561" s="4">
        <v>4</v>
      </c>
      <c r="H561" s="4">
        <v>0</v>
      </c>
      <c r="I561" s="4">
        <v>9</v>
      </c>
      <c r="J561" s="4">
        <v>4</v>
      </c>
      <c r="K561" s="4">
        <v>0</v>
      </c>
      <c r="N561" s="4">
        <v>5</v>
      </c>
      <c r="O561" s="4">
        <v>4</v>
      </c>
      <c r="R561" s="4">
        <v>9</v>
      </c>
      <c r="S561" s="4">
        <v>4</v>
      </c>
      <c r="T561" s="4">
        <v>13</v>
      </c>
    </row>
    <row r="562" spans="2:20" ht="15.75" customHeight="1" x14ac:dyDescent="0.25">
      <c r="C562" s="4" t="s">
        <v>101</v>
      </c>
      <c r="D562" s="4" t="s">
        <v>291</v>
      </c>
      <c r="E562" s="4" t="s">
        <v>9</v>
      </c>
      <c r="F562" s="4">
        <v>728</v>
      </c>
      <c r="G562" s="4">
        <v>13</v>
      </c>
      <c r="H562" s="4">
        <v>0</v>
      </c>
      <c r="I562" s="4">
        <v>4</v>
      </c>
      <c r="J562" s="4">
        <v>11</v>
      </c>
      <c r="K562" s="4">
        <v>2</v>
      </c>
      <c r="N562" s="4">
        <v>4</v>
      </c>
      <c r="R562" s="4">
        <v>15</v>
      </c>
      <c r="S562" s="4">
        <v>2</v>
      </c>
      <c r="T562" s="4">
        <v>17</v>
      </c>
    </row>
    <row r="563" spans="2:20" ht="15.75" customHeight="1" x14ac:dyDescent="0.25">
      <c r="C563" s="4" t="s">
        <v>101</v>
      </c>
      <c r="D563" s="4" t="s">
        <v>291</v>
      </c>
      <c r="E563" s="4" t="s">
        <v>9</v>
      </c>
      <c r="F563" s="4" t="s">
        <v>288</v>
      </c>
      <c r="G563" s="4">
        <v>12</v>
      </c>
      <c r="H563" s="4">
        <v>0</v>
      </c>
      <c r="I563" s="4">
        <v>0</v>
      </c>
      <c r="J563" s="4">
        <v>9</v>
      </c>
      <c r="K563" s="4">
        <v>3</v>
      </c>
      <c r="R563" s="4">
        <v>9</v>
      </c>
      <c r="S563" s="4">
        <v>3</v>
      </c>
      <c r="T563" s="4">
        <v>12</v>
      </c>
    </row>
    <row r="564" spans="2:20" ht="15.75" customHeight="1" x14ac:dyDescent="0.25">
      <c r="C564" s="4" t="s">
        <v>101</v>
      </c>
      <c r="D564" s="4" t="s">
        <v>291</v>
      </c>
      <c r="E564" s="4" t="s">
        <v>9</v>
      </c>
      <c r="F564" s="4">
        <v>30057</v>
      </c>
      <c r="G564" s="4">
        <v>1</v>
      </c>
      <c r="H564" s="4">
        <v>0</v>
      </c>
      <c r="I564" s="4">
        <v>0</v>
      </c>
      <c r="J564" s="4">
        <v>1</v>
      </c>
      <c r="R564" s="4">
        <v>1</v>
      </c>
      <c r="S564" s="4">
        <v>0</v>
      </c>
      <c r="T564" s="4">
        <v>1</v>
      </c>
    </row>
    <row r="565" spans="2:20" ht="15.75" customHeight="1" x14ac:dyDescent="0.25">
      <c r="C565" s="4" t="s">
        <v>101</v>
      </c>
      <c r="D565" s="4" t="s">
        <v>291</v>
      </c>
      <c r="E565" s="4" t="s">
        <v>9</v>
      </c>
      <c r="F565" s="4" t="s">
        <v>289</v>
      </c>
      <c r="G565" s="4">
        <v>0</v>
      </c>
      <c r="H565" s="4">
        <v>0</v>
      </c>
      <c r="I565" s="4">
        <v>0</v>
      </c>
      <c r="R565" s="4">
        <v>0</v>
      </c>
      <c r="S565" s="4">
        <v>0</v>
      </c>
      <c r="T565" s="4">
        <v>0</v>
      </c>
    </row>
    <row r="566" spans="2:20" ht="15.75" customHeight="1" x14ac:dyDescent="0.25">
      <c r="C566" s="4" t="s">
        <v>101</v>
      </c>
      <c r="D566" s="4" t="s">
        <v>291</v>
      </c>
      <c r="E566" s="4" t="s">
        <v>9</v>
      </c>
      <c r="F566" s="4" t="s">
        <v>290</v>
      </c>
      <c r="G566" s="4">
        <v>0</v>
      </c>
      <c r="H566" s="4">
        <v>0</v>
      </c>
      <c r="I566" s="4">
        <v>0</v>
      </c>
      <c r="R566" s="4">
        <v>0</v>
      </c>
      <c r="S566" s="4">
        <v>0</v>
      </c>
      <c r="T566" s="4">
        <v>0</v>
      </c>
    </row>
    <row r="567" spans="2:20" ht="15.75" customHeight="1" x14ac:dyDescent="0.25">
      <c r="B567" s="4">
        <v>505</v>
      </c>
      <c r="C567" s="4" t="s">
        <v>102</v>
      </c>
      <c r="D567" s="4" t="s">
        <v>291</v>
      </c>
      <c r="E567" s="4" t="s">
        <v>9</v>
      </c>
      <c r="F567" s="4">
        <v>276</v>
      </c>
      <c r="G567" s="4">
        <v>5</v>
      </c>
      <c r="H567" s="4">
        <v>2</v>
      </c>
      <c r="I567" s="4">
        <v>46</v>
      </c>
      <c r="J567" s="4">
        <v>5</v>
      </c>
      <c r="K567" s="4">
        <v>0</v>
      </c>
      <c r="L567" s="4">
        <v>2</v>
      </c>
      <c r="M567" s="4">
        <v>0</v>
      </c>
      <c r="N567" s="4">
        <v>26</v>
      </c>
      <c r="O567" s="4">
        <v>20</v>
      </c>
      <c r="P567" s="4">
        <v>0</v>
      </c>
      <c r="Q567" s="4">
        <v>0</v>
      </c>
      <c r="R567" s="4">
        <v>33</v>
      </c>
      <c r="S567" s="4">
        <v>20</v>
      </c>
      <c r="T567" s="4">
        <v>53</v>
      </c>
    </row>
    <row r="568" spans="2:20" ht="15.75" customHeight="1" x14ac:dyDescent="0.25">
      <c r="C568" s="4" t="s">
        <v>102</v>
      </c>
      <c r="D568" s="4" t="s">
        <v>291</v>
      </c>
      <c r="E568" s="4" t="s">
        <v>9</v>
      </c>
      <c r="F568" s="4">
        <v>728</v>
      </c>
      <c r="G568" s="4">
        <v>0</v>
      </c>
      <c r="H568" s="4">
        <v>0</v>
      </c>
      <c r="I568" s="4">
        <v>0</v>
      </c>
      <c r="P568" s="4">
        <v>48</v>
      </c>
      <c r="Q568" s="4">
        <v>8</v>
      </c>
      <c r="R568" s="4">
        <v>48</v>
      </c>
      <c r="S568" s="4">
        <v>8</v>
      </c>
      <c r="T568" s="4">
        <v>56</v>
      </c>
    </row>
    <row r="569" spans="2:20" ht="15.75" customHeight="1" x14ac:dyDescent="0.25">
      <c r="C569" s="4" t="s">
        <v>102</v>
      </c>
      <c r="D569" s="4" t="s">
        <v>291</v>
      </c>
      <c r="E569" s="4" t="s">
        <v>9</v>
      </c>
      <c r="F569" s="4" t="s">
        <v>288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</row>
    <row r="570" spans="2:20" ht="15.75" customHeight="1" x14ac:dyDescent="0.25">
      <c r="C570" s="4" t="s">
        <v>102</v>
      </c>
      <c r="D570" s="4" t="s">
        <v>291</v>
      </c>
      <c r="E570" s="4" t="s">
        <v>9</v>
      </c>
      <c r="F570" s="4">
        <v>30057</v>
      </c>
      <c r="G570" s="4">
        <v>0</v>
      </c>
      <c r="H570" s="4">
        <v>0</v>
      </c>
      <c r="I570" s="4">
        <v>0</v>
      </c>
      <c r="R570" s="4">
        <v>0</v>
      </c>
      <c r="S570" s="4">
        <v>0</v>
      </c>
      <c r="T570" s="4">
        <v>0</v>
      </c>
    </row>
    <row r="571" spans="2:20" ht="15.75" customHeight="1" x14ac:dyDescent="0.25">
      <c r="C571" s="4" t="s">
        <v>102</v>
      </c>
      <c r="D571" s="4" t="s">
        <v>291</v>
      </c>
      <c r="E571" s="4" t="s">
        <v>9</v>
      </c>
      <c r="F571" s="4" t="s">
        <v>289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R571" s="4">
        <v>0</v>
      </c>
      <c r="S571" s="4">
        <v>0</v>
      </c>
      <c r="T571" s="4">
        <v>0</v>
      </c>
    </row>
    <row r="572" spans="2:20" ht="15.75" customHeight="1" x14ac:dyDescent="0.25">
      <c r="C572" s="4" t="s">
        <v>102</v>
      </c>
      <c r="D572" s="4" t="s">
        <v>291</v>
      </c>
      <c r="E572" s="4" t="s">
        <v>9</v>
      </c>
      <c r="F572" s="4" t="s">
        <v>290</v>
      </c>
      <c r="G572" s="4">
        <v>0</v>
      </c>
      <c r="H572" s="4">
        <v>0</v>
      </c>
      <c r="I572" s="4">
        <v>0</v>
      </c>
      <c r="R572" s="4">
        <v>0</v>
      </c>
      <c r="S572" s="4">
        <v>0</v>
      </c>
      <c r="T572" s="4">
        <v>0</v>
      </c>
    </row>
    <row r="573" spans="2:20" ht="15.75" customHeight="1" x14ac:dyDescent="0.25">
      <c r="B573" s="4">
        <v>506</v>
      </c>
      <c r="C573" s="4" t="s">
        <v>103</v>
      </c>
      <c r="D573" s="4" t="s">
        <v>291</v>
      </c>
      <c r="E573" s="4" t="s">
        <v>9</v>
      </c>
      <c r="F573" s="4">
        <v>276</v>
      </c>
      <c r="G573" s="4">
        <v>0</v>
      </c>
      <c r="H573" s="4">
        <v>0</v>
      </c>
      <c r="I573" s="4">
        <v>12</v>
      </c>
      <c r="J573" s="4">
        <v>0</v>
      </c>
      <c r="K573" s="4">
        <v>0</v>
      </c>
      <c r="L573" s="4">
        <v>0</v>
      </c>
      <c r="M573" s="4">
        <v>0</v>
      </c>
      <c r="N573" s="4">
        <v>8</v>
      </c>
      <c r="O573" s="4">
        <v>4</v>
      </c>
      <c r="P573" s="4">
        <v>0</v>
      </c>
      <c r="Q573" s="4">
        <v>0</v>
      </c>
      <c r="R573" s="4">
        <v>8</v>
      </c>
      <c r="S573" s="4">
        <v>4</v>
      </c>
      <c r="T573" s="4">
        <v>12</v>
      </c>
    </row>
    <row r="574" spans="2:20" ht="15.75" customHeight="1" x14ac:dyDescent="0.25">
      <c r="C574" s="4" t="s">
        <v>103</v>
      </c>
      <c r="D574" s="4" t="s">
        <v>291</v>
      </c>
      <c r="E574" s="4" t="s">
        <v>9</v>
      </c>
      <c r="F574" s="4">
        <v>728</v>
      </c>
      <c r="G574" s="4">
        <v>0</v>
      </c>
      <c r="H574" s="4">
        <v>0</v>
      </c>
      <c r="I574" s="4">
        <v>1</v>
      </c>
      <c r="N574" s="4">
        <v>1</v>
      </c>
      <c r="R574" s="4">
        <v>1</v>
      </c>
      <c r="S574" s="4">
        <v>0</v>
      </c>
      <c r="T574" s="4">
        <v>1</v>
      </c>
    </row>
    <row r="575" spans="2:20" ht="15.75" customHeight="1" x14ac:dyDescent="0.25">
      <c r="C575" s="4" t="s">
        <v>103</v>
      </c>
      <c r="D575" s="4" t="s">
        <v>291</v>
      </c>
      <c r="E575" s="4" t="s">
        <v>9</v>
      </c>
      <c r="F575" s="4" t="s">
        <v>288</v>
      </c>
      <c r="G575" s="4">
        <v>0</v>
      </c>
      <c r="H575" s="4">
        <v>0</v>
      </c>
      <c r="I575" s="4">
        <v>11</v>
      </c>
      <c r="N575" s="4">
        <v>5</v>
      </c>
      <c r="O575" s="4">
        <v>6</v>
      </c>
      <c r="R575" s="4">
        <v>5</v>
      </c>
      <c r="S575" s="4">
        <v>6</v>
      </c>
      <c r="T575" s="4">
        <v>11</v>
      </c>
    </row>
    <row r="576" spans="2:20" ht="15.75" customHeight="1" x14ac:dyDescent="0.25">
      <c r="C576" s="4" t="s">
        <v>103</v>
      </c>
      <c r="D576" s="4" t="s">
        <v>291</v>
      </c>
      <c r="E576" s="4" t="s">
        <v>9</v>
      </c>
      <c r="F576" s="4">
        <v>30057</v>
      </c>
      <c r="G576" s="4">
        <v>0</v>
      </c>
      <c r="H576" s="4">
        <v>0</v>
      </c>
      <c r="I576" s="4">
        <v>1</v>
      </c>
      <c r="J576" s="4">
        <v>0</v>
      </c>
      <c r="K576" s="4">
        <v>0</v>
      </c>
      <c r="L576" s="4">
        <v>0</v>
      </c>
      <c r="M576" s="4">
        <v>0</v>
      </c>
      <c r="N576" s="4">
        <v>1</v>
      </c>
      <c r="O576" s="4">
        <v>0</v>
      </c>
      <c r="P576" s="4">
        <v>0</v>
      </c>
      <c r="Q576" s="4">
        <v>0</v>
      </c>
      <c r="R576" s="4">
        <v>1</v>
      </c>
      <c r="S576" s="4">
        <v>0</v>
      </c>
      <c r="T576" s="4">
        <v>1</v>
      </c>
    </row>
    <row r="577" spans="2:20" ht="15.75" customHeight="1" x14ac:dyDescent="0.25">
      <c r="C577" s="4" t="s">
        <v>103</v>
      </c>
      <c r="D577" s="4" t="s">
        <v>291</v>
      </c>
      <c r="E577" s="4" t="s">
        <v>9</v>
      </c>
      <c r="F577" s="4" t="s">
        <v>289</v>
      </c>
      <c r="G577" s="4">
        <v>0</v>
      </c>
      <c r="H577" s="4">
        <v>0</v>
      </c>
      <c r="I577" s="4">
        <v>0</v>
      </c>
      <c r="R577" s="4">
        <v>0</v>
      </c>
      <c r="S577" s="4">
        <v>0</v>
      </c>
      <c r="T577" s="4">
        <v>0</v>
      </c>
    </row>
    <row r="578" spans="2:20" ht="15.75" customHeight="1" x14ac:dyDescent="0.25">
      <c r="C578" s="4" t="s">
        <v>103</v>
      </c>
      <c r="D578" s="4" t="s">
        <v>291</v>
      </c>
      <c r="E578" s="4" t="s">
        <v>9</v>
      </c>
      <c r="F578" s="4" t="s">
        <v>290</v>
      </c>
      <c r="G578" s="4">
        <v>0</v>
      </c>
      <c r="H578" s="4">
        <v>0</v>
      </c>
      <c r="I578" s="4">
        <v>0</v>
      </c>
      <c r="R578" s="4">
        <v>0</v>
      </c>
      <c r="S578" s="4">
        <v>0</v>
      </c>
      <c r="T578" s="4">
        <v>0</v>
      </c>
    </row>
    <row r="579" spans="2:20" ht="15.75" customHeight="1" x14ac:dyDescent="0.25">
      <c r="B579" s="4">
        <v>507</v>
      </c>
      <c r="C579" s="4" t="s">
        <v>104</v>
      </c>
      <c r="D579" s="4" t="s">
        <v>291</v>
      </c>
      <c r="E579" s="4" t="s">
        <v>9</v>
      </c>
      <c r="F579" s="4">
        <v>276</v>
      </c>
      <c r="G579" s="4">
        <v>6</v>
      </c>
      <c r="H579" s="4">
        <v>1</v>
      </c>
      <c r="I579" s="4">
        <v>0</v>
      </c>
      <c r="J579" s="4">
        <v>4</v>
      </c>
      <c r="K579" s="4">
        <v>2</v>
      </c>
      <c r="L579" s="4">
        <v>1</v>
      </c>
      <c r="M579" s="4">
        <v>0</v>
      </c>
      <c r="N579" s="4">
        <v>0</v>
      </c>
      <c r="O579" s="4">
        <v>0</v>
      </c>
      <c r="P579" s="4">
        <v>3</v>
      </c>
      <c r="Q579" s="4">
        <v>2</v>
      </c>
      <c r="R579" s="4">
        <v>8</v>
      </c>
      <c r="S579" s="4">
        <v>4</v>
      </c>
      <c r="T579" s="4">
        <v>12</v>
      </c>
    </row>
    <row r="580" spans="2:20" ht="15.75" customHeight="1" x14ac:dyDescent="0.25">
      <c r="C580" s="4" t="s">
        <v>104</v>
      </c>
      <c r="D580" s="4" t="s">
        <v>291</v>
      </c>
      <c r="E580" s="4" t="s">
        <v>9</v>
      </c>
      <c r="F580" s="4">
        <v>728</v>
      </c>
      <c r="G580" s="4">
        <v>24</v>
      </c>
      <c r="H580" s="4">
        <v>0</v>
      </c>
      <c r="I580" s="4">
        <v>0</v>
      </c>
      <c r="J580" s="4">
        <v>21</v>
      </c>
      <c r="K580" s="4">
        <v>3</v>
      </c>
      <c r="L580" s="4">
        <v>0</v>
      </c>
      <c r="M580" s="4">
        <v>0</v>
      </c>
      <c r="N580" s="4">
        <v>0</v>
      </c>
      <c r="O580" s="4">
        <v>0</v>
      </c>
      <c r="R580" s="4">
        <v>21</v>
      </c>
      <c r="S580" s="4">
        <v>3</v>
      </c>
      <c r="T580" s="4">
        <v>24</v>
      </c>
    </row>
    <row r="581" spans="2:20" ht="15.75" customHeight="1" x14ac:dyDescent="0.25">
      <c r="C581" s="4" t="s">
        <v>104</v>
      </c>
      <c r="D581" s="4" t="s">
        <v>291</v>
      </c>
      <c r="E581" s="4" t="s">
        <v>9</v>
      </c>
      <c r="F581" s="4" t="s">
        <v>288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</row>
    <row r="582" spans="2:20" ht="15.75" customHeight="1" x14ac:dyDescent="0.25">
      <c r="C582" s="4" t="s">
        <v>104</v>
      </c>
      <c r="D582" s="4" t="s">
        <v>291</v>
      </c>
      <c r="E582" s="4" t="s">
        <v>9</v>
      </c>
      <c r="F582" s="4">
        <v>30057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</row>
    <row r="583" spans="2:20" ht="15.75" customHeight="1" x14ac:dyDescent="0.25">
      <c r="C583" s="4" t="s">
        <v>104</v>
      </c>
      <c r="D583" s="4" t="s">
        <v>291</v>
      </c>
      <c r="E583" s="4" t="s">
        <v>9</v>
      </c>
      <c r="F583" s="4" t="s">
        <v>289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</row>
    <row r="584" spans="2:20" ht="15.75" customHeight="1" x14ac:dyDescent="0.25">
      <c r="C584" s="4" t="s">
        <v>104</v>
      </c>
      <c r="D584" s="4" t="s">
        <v>291</v>
      </c>
      <c r="E584" s="4" t="s">
        <v>9</v>
      </c>
      <c r="F584" s="4" t="s">
        <v>290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</row>
    <row r="585" spans="2:20" ht="15.75" customHeight="1" x14ac:dyDescent="0.25">
      <c r="B585" s="4">
        <v>508</v>
      </c>
      <c r="C585" s="4" t="s">
        <v>105</v>
      </c>
      <c r="D585" s="4" t="s">
        <v>291</v>
      </c>
      <c r="E585" s="4" t="s">
        <v>9</v>
      </c>
      <c r="F585" s="4">
        <v>276</v>
      </c>
      <c r="G585" s="4">
        <v>3</v>
      </c>
      <c r="H585" s="4">
        <v>0</v>
      </c>
      <c r="I585" s="4">
        <v>1</v>
      </c>
      <c r="J585" s="4">
        <v>3</v>
      </c>
      <c r="K585" s="4">
        <v>0</v>
      </c>
      <c r="L585" s="4">
        <v>0</v>
      </c>
      <c r="M585" s="4">
        <v>0</v>
      </c>
      <c r="N585" s="4">
        <v>0</v>
      </c>
      <c r="O585" s="4">
        <v>1</v>
      </c>
      <c r="P585" s="4">
        <v>0</v>
      </c>
      <c r="Q585" s="4">
        <v>0</v>
      </c>
      <c r="R585" s="4">
        <v>3</v>
      </c>
      <c r="S585" s="4">
        <v>1</v>
      </c>
      <c r="T585" s="4">
        <v>4</v>
      </c>
    </row>
    <row r="586" spans="2:20" ht="15.75" customHeight="1" x14ac:dyDescent="0.25">
      <c r="C586" s="4" t="s">
        <v>105</v>
      </c>
      <c r="D586" s="4" t="s">
        <v>291</v>
      </c>
      <c r="E586" s="4" t="s">
        <v>9</v>
      </c>
      <c r="F586" s="4">
        <v>728</v>
      </c>
      <c r="G586" s="4">
        <v>10</v>
      </c>
      <c r="H586" s="4">
        <v>0</v>
      </c>
      <c r="I586" s="4">
        <v>0</v>
      </c>
      <c r="J586" s="4">
        <v>6</v>
      </c>
      <c r="K586" s="4">
        <v>4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6</v>
      </c>
      <c r="S586" s="4">
        <v>4</v>
      </c>
      <c r="T586" s="4">
        <v>10</v>
      </c>
    </row>
    <row r="587" spans="2:20" ht="15.75" customHeight="1" x14ac:dyDescent="0.25">
      <c r="C587" s="4" t="s">
        <v>105</v>
      </c>
      <c r="D587" s="4" t="s">
        <v>291</v>
      </c>
      <c r="E587" s="4" t="s">
        <v>9</v>
      </c>
      <c r="F587" s="4" t="s">
        <v>288</v>
      </c>
      <c r="G587" s="4">
        <v>23</v>
      </c>
      <c r="H587" s="4">
        <v>5</v>
      </c>
      <c r="I587" s="4">
        <v>0</v>
      </c>
      <c r="J587" s="4">
        <v>16</v>
      </c>
      <c r="K587" s="4">
        <v>7</v>
      </c>
      <c r="L587" s="4">
        <v>3</v>
      </c>
      <c r="M587" s="4">
        <v>2</v>
      </c>
      <c r="N587" s="4">
        <v>0</v>
      </c>
      <c r="O587" s="4">
        <v>0</v>
      </c>
      <c r="P587" s="4">
        <v>0</v>
      </c>
      <c r="Q587" s="4">
        <v>0</v>
      </c>
      <c r="R587" s="4">
        <v>19</v>
      </c>
      <c r="S587" s="4">
        <v>9</v>
      </c>
      <c r="T587" s="4">
        <v>28</v>
      </c>
    </row>
    <row r="588" spans="2:20" ht="15.75" customHeight="1" x14ac:dyDescent="0.25">
      <c r="C588" s="4" t="s">
        <v>105</v>
      </c>
      <c r="D588" s="4" t="s">
        <v>291</v>
      </c>
      <c r="E588" s="4" t="s">
        <v>9</v>
      </c>
      <c r="F588" s="4">
        <v>30057</v>
      </c>
      <c r="G588" s="4">
        <v>1</v>
      </c>
      <c r="H588" s="4">
        <v>0</v>
      </c>
      <c r="I588" s="4">
        <v>0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1</v>
      </c>
      <c r="S588" s="4">
        <v>0</v>
      </c>
      <c r="T588" s="4">
        <v>1</v>
      </c>
    </row>
    <row r="589" spans="2:20" ht="15.75" customHeight="1" x14ac:dyDescent="0.25">
      <c r="C589" s="4" t="s">
        <v>105</v>
      </c>
      <c r="D589" s="4" t="s">
        <v>291</v>
      </c>
      <c r="E589" s="4" t="s">
        <v>9</v>
      </c>
      <c r="F589" s="4" t="s">
        <v>289</v>
      </c>
      <c r="G589" s="4">
        <v>0</v>
      </c>
      <c r="H589" s="4">
        <v>0</v>
      </c>
      <c r="I589" s="4">
        <v>0</v>
      </c>
      <c r="R589" s="4">
        <v>0</v>
      </c>
      <c r="S589" s="4">
        <v>0</v>
      </c>
      <c r="T589" s="4">
        <v>0</v>
      </c>
    </row>
    <row r="590" spans="2:20" ht="15.75" customHeight="1" x14ac:dyDescent="0.25">
      <c r="C590" s="4" t="s">
        <v>105</v>
      </c>
      <c r="D590" s="4" t="s">
        <v>291</v>
      </c>
      <c r="E590" s="4" t="s">
        <v>9</v>
      </c>
      <c r="F590" s="4" t="s">
        <v>290</v>
      </c>
      <c r="G590" s="4">
        <v>0</v>
      </c>
      <c r="H590" s="4">
        <v>0</v>
      </c>
      <c r="I590" s="4">
        <v>0</v>
      </c>
      <c r="R590" s="4">
        <v>0</v>
      </c>
      <c r="S590" s="4">
        <v>0</v>
      </c>
      <c r="T590" s="4">
        <v>0</v>
      </c>
    </row>
    <row r="591" spans="2:20" ht="15.75" customHeight="1" x14ac:dyDescent="0.25">
      <c r="B591" s="4">
        <v>509</v>
      </c>
      <c r="C591" s="4" t="s">
        <v>106</v>
      </c>
      <c r="D591" s="4" t="s">
        <v>291</v>
      </c>
      <c r="E591" s="4" t="s">
        <v>9</v>
      </c>
      <c r="F591" s="4">
        <v>276</v>
      </c>
      <c r="G591" s="4">
        <v>0</v>
      </c>
      <c r="H591" s="4">
        <v>0</v>
      </c>
      <c r="I591" s="4">
        <v>24</v>
      </c>
      <c r="J591" s="4">
        <v>0</v>
      </c>
      <c r="K591" s="4">
        <v>0</v>
      </c>
      <c r="L591" s="4">
        <v>0</v>
      </c>
      <c r="M591" s="4">
        <v>0</v>
      </c>
      <c r="N591" s="4">
        <v>16</v>
      </c>
      <c r="O591" s="4">
        <v>8</v>
      </c>
      <c r="P591" s="4">
        <v>10</v>
      </c>
      <c r="Q591" s="4">
        <v>3</v>
      </c>
      <c r="R591" s="4">
        <v>26</v>
      </c>
      <c r="S591" s="4">
        <v>11</v>
      </c>
      <c r="T591" s="4">
        <v>37</v>
      </c>
    </row>
    <row r="592" spans="2:20" ht="15.75" customHeight="1" x14ac:dyDescent="0.25">
      <c r="C592" s="4" t="s">
        <v>106</v>
      </c>
      <c r="D592" s="4" t="s">
        <v>291</v>
      </c>
      <c r="E592" s="4" t="s">
        <v>9</v>
      </c>
      <c r="F592" s="4">
        <v>728</v>
      </c>
      <c r="G592" s="4">
        <v>51</v>
      </c>
      <c r="H592" s="4">
        <v>0</v>
      </c>
      <c r="I592" s="4">
        <v>29</v>
      </c>
      <c r="J592" s="4">
        <v>45</v>
      </c>
      <c r="K592" s="4">
        <v>6</v>
      </c>
      <c r="L592" s="4">
        <v>0</v>
      </c>
      <c r="M592" s="4">
        <v>0</v>
      </c>
      <c r="N592" s="4">
        <v>28</v>
      </c>
      <c r="O592" s="4">
        <v>1</v>
      </c>
      <c r="P592" s="4">
        <v>0</v>
      </c>
      <c r="Q592" s="4">
        <v>0</v>
      </c>
      <c r="R592" s="4">
        <v>73</v>
      </c>
      <c r="S592" s="4">
        <v>7</v>
      </c>
      <c r="T592" s="4">
        <v>80</v>
      </c>
    </row>
    <row r="593" spans="2:20" ht="15.75" customHeight="1" x14ac:dyDescent="0.25">
      <c r="C593" s="4" t="s">
        <v>106</v>
      </c>
      <c r="D593" s="4" t="s">
        <v>291</v>
      </c>
      <c r="E593" s="4" t="s">
        <v>9</v>
      </c>
      <c r="F593" s="4" t="s">
        <v>288</v>
      </c>
      <c r="G593" s="4">
        <v>0</v>
      </c>
      <c r="H593" s="4">
        <v>0</v>
      </c>
      <c r="I593" s="4">
        <v>4</v>
      </c>
      <c r="J593" s="4">
        <v>0</v>
      </c>
      <c r="K593" s="4">
        <v>0</v>
      </c>
      <c r="L593" s="4">
        <v>0</v>
      </c>
      <c r="M593" s="4">
        <v>0</v>
      </c>
      <c r="N593" s="4">
        <v>3</v>
      </c>
      <c r="O593" s="4">
        <v>1</v>
      </c>
      <c r="P593" s="4">
        <v>4</v>
      </c>
      <c r="Q593" s="4">
        <v>3</v>
      </c>
      <c r="R593" s="4">
        <v>7</v>
      </c>
      <c r="S593" s="4">
        <v>4</v>
      </c>
      <c r="T593" s="4">
        <v>11</v>
      </c>
    </row>
    <row r="594" spans="2:20" ht="15.75" customHeight="1" x14ac:dyDescent="0.25">
      <c r="C594" s="4" t="s">
        <v>106</v>
      </c>
      <c r="D594" s="4" t="s">
        <v>291</v>
      </c>
      <c r="E594" s="4" t="s">
        <v>9</v>
      </c>
      <c r="F594" s="4">
        <v>30057</v>
      </c>
      <c r="G594" s="4">
        <v>0</v>
      </c>
      <c r="H594" s="4">
        <v>0</v>
      </c>
      <c r="I594" s="4">
        <v>0</v>
      </c>
      <c r="R594" s="4">
        <v>0</v>
      </c>
      <c r="S594" s="4">
        <v>0</v>
      </c>
      <c r="T594" s="4">
        <v>0</v>
      </c>
    </row>
    <row r="595" spans="2:20" ht="15.75" customHeight="1" x14ac:dyDescent="0.25">
      <c r="C595" s="4" t="s">
        <v>106</v>
      </c>
      <c r="D595" s="4" t="s">
        <v>291</v>
      </c>
      <c r="E595" s="4" t="s">
        <v>9</v>
      </c>
      <c r="F595" s="4" t="s">
        <v>289</v>
      </c>
      <c r="G595" s="4">
        <v>0</v>
      </c>
      <c r="H595" s="4">
        <v>0</v>
      </c>
      <c r="I595" s="4">
        <v>0</v>
      </c>
      <c r="R595" s="4">
        <v>0</v>
      </c>
      <c r="S595" s="4">
        <v>0</v>
      </c>
      <c r="T595" s="4">
        <v>0</v>
      </c>
    </row>
    <row r="596" spans="2:20" ht="15.75" customHeight="1" x14ac:dyDescent="0.25">
      <c r="C596" s="4" t="s">
        <v>106</v>
      </c>
      <c r="D596" s="4" t="s">
        <v>291</v>
      </c>
      <c r="E596" s="4" t="s">
        <v>9</v>
      </c>
      <c r="F596" s="4" t="s">
        <v>290</v>
      </c>
      <c r="G596" s="4">
        <v>0</v>
      </c>
      <c r="H596" s="4">
        <v>0</v>
      </c>
      <c r="I596" s="4">
        <v>0</v>
      </c>
      <c r="R596" s="4">
        <v>0</v>
      </c>
      <c r="S596" s="4">
        <v>0</v>
      </c>
      <c r="T596" s="4">
        <v>0</v>
      </c>
    </row>
    <row r="597" spans="2:20" ht="15.75" customHeight="1" x14ac:dyDescent="0.25">
      <c r="B597" s="4">
        <v>510</v>
      </c>
      <c r="C597" s="4" t="s">
        <v>107</v>
      </c>
      <c r="D597" s="4" t="s">
        <v>291</v>
      </c>
      <c r="E597" s="4" t="s">
        <v>9</v>
      </c>
      <c r="F597" s="4">
        <v>276</v>
      </c>
      <c r="G597" s="4">
        <v>2</v>
      </c>
      <c r="H597" s="4">
        <v>0</v>
      </c>
      <c r="I597" s="4">
        <v>7</v>
      </c>
      <c r="J597" s="4">
        <v>1</v>
      </c>
      <c r="K597" s="4">
        <v>1</v>
      </c>
      <c r="O597" s="4">
        <v>7</v>
      </c>
      <c r="R597" s="4">
        <v>1</v>
      </c>
      <c r="S597" s="4">
        <v>8</v>
      </c>
      <c r="T597" s="4">
        <v>9</v>
      </c>
    </row>
    <row r="598" spans="2:20" ht="15.75" customHeight="1" x14ac:dyDescent="0.25">
      <c r="C598" s="4" t="s">
        <v>107</v>
      </c>
      <c r="D598" s="4" t="s">
        <v>291</v>
      </c>
      <c r="E598" s="4" t="s">
        <v>9</v>
      </c>
      <c r="F598" s="4">
        <v>728</v>
      </c>
      <c r="G598" s="4">
        <v>7</v>
      </c>
      <c r="H598" s="4">
        <v>0</v>
      </c>
      <c r="I598" s="4">
        <v>1</v>
      </c>
      <c r="J598" s="4">
        <v>5</v>
      </c>
      <c r="K598" s="4">
        <v>2</v>
      </c>
      <c r="N598" s="4">
        <v>1</v>
      </c>
      <c r="R598" s="4">
        <v>6</v>
      </c>
      <c r="S598" s="4">
        <v>2</v>
      </c>
      <c r="T598" s="4">
        <v>8</v>
      </c>
    </row>
    <row r="599" spans="2:20" ht="15.75" customHeight="1" x14ac:dyDescent="0.25">
      <c r="C599" s="4" t="s">
        <v>107</v>
      </c>
      <c r="D599" s="4" t="s">
        <v>291</v>
      </c>
      <c r="E599" s="4" t="s">
        <v>9</v>
      </c>
      <c r="F599" s="4" t="s">
        <v>288</v>
      </c>
      <c r="G599" s="4">
        <v>20</v>
      </c>
      <c r="H599" s="4">
        <v>0</v>
      </c>
      <c r="I599" s="4">
        <v>3</v>
      </c>
      <c r="J599" s="4">
        <v>15</v>
      </c>
      <c r="K599" s="4">
        <v>5</v>
      </c>
      <c r="N599" s="4">
        <v>1</v>
      </c>
      <c r="O599" s="4">
        <v>2</v>
      </c>
      <c r="R599" s="4">
        <v>16</v>
      </c>
      <c r="S599" s="4">
        <v>7</v>
      </c>
      <c r="T599" s="4">
        <v>23</v>
      </c>
    </row>
    <row r="600" spans="2:20" ht="15.75" customHeight="1" x14ac:dyDescent="0.25">
      <c r="C600" s="4" t="s">
        <v>107</v>
      </c>
      <c r="D600" s="4" t="s">
        <v>291</v>
      </c>
      <c r="E600" s="4" t="s">
        <v>9</v>
      </c>
      <c r="F600" s="4">
        <v>30057</v>
      </c>
      <c r="G600" s="4">
        <v>1</v>
      </c>
      <c r="H600" s="4">
        <v>0</v>
      </c>
      <c r="I600" s="4">
        <v>0</v>
      </c>
      <c r="J600" s="4">
        <v>1</v>
      </c>
      <c r="R600" s="4">
        <v>1</v>
      </c>
      <c r="S600" s="4">
        <v>0</v>
      </c>
      <c r="T600" s="4">
        <v>1</v>
      </c>
    </row>
    <row r="601" spans="2:20" ht="15.75" customHeight="1" x14ac:dyDescent="0.25">
      <c r="C601" s="4" t="s">
        <v>107</v>
      </c>
      <c r="D601" s="4" t="s">
        <v>291</v>
      </c>
      <c r="E601" s="4" t="s">
        <v>9</v>
      </c>
      <c r="F601" s="4" t="s">
        <v>289</v>
      </c>
      <c r="G601" s="4">
        <v>0</v>
      </c>
      <c r="H601" s="4">
        <v>0</v>
      </c>
      <c r="I601" s="4">
        <v>0</v>
      </c>
      <c r="R601" s="4">
        <v>0</v>
      </c>
      <c r="S601" s="4">
        <v>0</v>
      </c>
      <c r="T601" s="4">
        <v>0</v>
      </c>
    </row>
    <row r="602" spans="2:20" ht="15.75" customHeight="1" x14ac:dyDescent="0.25">
      <c r="C602" s="4" t="s">
        <v>107</v>
      </c>
      <c r="D602" s="4" t="s">
        <v>291</v>
      </c>
      <c r="E602" s="4" t="s">
        <v>9</v>
      </c>
      <c r="F602" s="4" t="s">
        <v>290</v>
      </c>
      <c r="G602" s="4">
        <v>0</v>
      </c>
      <c r="H602" s="4">
        <v>0</v>
      </c>
      <c r="I602" s="4">
        <v>0</v>
      </c>
      <c r="R602" s="4">
        <v>0</v>
      </c>
      <c r="S602" s="4">
        <v>0</v>
      </c>
      <c r="T602" s="4">
        <v>0</v>
      </c>
    </row>
    <row r="603" spans="2:20" ht="15.75" customHeight="1" x14ac:dyDescent="0.25">
      <c r="B603" s="4">
        <v>511</v>
      </c>
      <c r="C603" s="4" t="s">
        <v>108</v>
      </c>
      <c r="D603" s="4" t="s">
        <v>291</v>
      </c>
      <c r="E603" s="4" t="s">
        <v>9</v>
      </c>
      <c r="F603" s="4">
        <v>276</v>
      </c>
      <c r="G603" s="4">
        <v>0</v>
      </c>
      <c r="H603" s="4">
        <v>1</v>
      </c>
      <c r="I603" s="4">
        <v>5</v>
      </c>
      <c r="J603" s="4">
        <v>0</v>
      </c>
      <c r="K603" s="4">
        <v>0</v>
      </c>
      <c r="L603" s="4">
        <v>1</v>
      </c>
      <c r="N603" s="4">
        <v>2</v>
      </c>
      <c r="O603" s="4">
        <v>3</v>
      </c>
      <c r="P603" s="4">
        <v>2</v>
      </c>
      <c r="R603" s="4">
        <v>5</v>
      </c>
      <c r="S603" s="4">
        <v>3</v>
      </c>
      <c r="T603" s="4">
        <v>8</v>
      </c>
    </row>
    <row r="604" spans="2:20" ht="15.75" customHeight="1" x14ac:dyDescent="0.25">
      <c r="C604" s="4" t="s">
        <v>108</v>
      </c>
      <c r="D604" s="4" t="s">
        <v>291</v>
      </c>
      <c r="E604" s="4" t="s">
        <v>9</v>
      </c>
      <c r="F604" s="4">
        <v>728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</row>
    <row r="605" spans="2:20" ht="15.75" customHeight="1" x14ac:dyDescent="0.25">
      <c r="C605" s="4" t="s">
        <v>108</v>
      </c>
      <c r="D605" s="4" t="s">
        <v>291</v>
      </c>
      <c r="E605" s="4" t="s">
        <v>9</v>
      </c>
      <c r="F605" s="4" t="s">
        <v>288</v>
      </c>
      <c r="G605" s="4">
        <v>2</v>
      </c>
      <c r="H605" s="4">
        <v>3</v>
      </c>
      <c r="I605" s="4">
        <v>0</v>
      </c>
      <c r="J605" s="4">
        <v>1</v>
      </c>
      <c r="K605" s="4">
        <v>1</v>
      </c>
      <c r="M605" s="4">
        <v>3</v>
      </c>
      <c r="N605" s="4">
        <v>0</v>
      </c>
      <c r="O605" s="4">
        <v>0</v>
      </c>
      <c r="P605" s="4">
        <v>1</v>
      </c>
      <c r="Q605" s="4">
        <v>2</v>
      </c>
      <c r="R605" s="4">
        <v>2</v>
      </c>
      <c r="S605" s="4">
        <v>6</v>
      </c>
      <c r="T605" s="4">
        <v>8</v>
      </c>
    </row>
    <row r="606" spans="2:20" ht="15.75" customHeight="1" x14ac:dyDescent="0.25">
      <c r="C606" s="4" t="s">
        <v>108</v>
      </c>
      <c r="D606" s="4" t="s">
        <v>291</v>
      </c>
      <c r="E606" s="4" t="s">
        <v>9</v>
      </c>
      <c r="F606" s="4">
        <v>30057</v>
      </c>
      <c r="G606" s="4">
        <v>0</v>
      </c>
      <c r="H606" s="4">
        <v>0</v>
      </c>
      <c r="I606" s="4">
        <v>0</v>
      </c>
      <c r="R606" s="4">
        <v>0</v>
      </c>
      <c r="S606" s="4">
        <v>0</v>
      </c>
      <c r="T606" s="4">
        <v>0</v>
      </c>
    </row>
    <row r="607" spans="2:20" ht="15.75" customHeight="1" x14ac:dyDescent="0.25">
      <c r="C607" s="4" t="s">
        <v>108</v>
      </c>
      <c r="D607" s="4" t="s">
        <v>291</v>
      </c>
      <c r="E607" s="4" t="s">
        <v>9</v>
      </c>
      <c r="F607" s="4" t="s">
        <v>289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</row>
    <row r="608" spans="2:20" ht="15.75" customHeight="1" x14ac:dyDescent="0.25">
      <c r="C608" s="4" t="s">
        <v>108</v>
      </c>
      <c r="D608" s="4" t="s">
        <v>291</v>
      </c>
      <c r="E608" s="4" t="s">
        <v>9</v>
      </c>
      <c r="F608" s="4" t="s">
        <v>290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</row>
    <row r="609" spans="2:20" ht="15.75" customHeight="1" x14ac:dyDescent="0.25">
      <c r="B609" s="4">
        <v>512</v>
      </c>
      <c r="C609" s="4" t="s">
        <v>109</v>
      </c>
      <c r="D609" s="4" t="s">
        <v>291</v>
      </c>
      <c r="E609" s="4" t="s">
        <v>9</v>
      </c>
      <c r="F609" s="4">
        <v>276</v>
      </c>
      <c r="G609" s="4">
        <v>2</v>
      </c>
      <c r="H609" s="4">
        <v>0</v>
      </c>
      <c r="I609" s="4">
        <v>5</v>
      </c>
      <c r="J609" s="4">
        <v>1</v>
      </c>
      <c r="K609" s="4">
        <v>1</v>
      </c>
      <c r="L609" s="4">
        <v>0</v>
      </c>
      <c r="M609" s="4">
        <v>0</v>
      </c>
      <c r="N609" s="4">
        <v>3</v>
      </c>
      <c r="O609" s="4">
        <v>2</v>
      </c>
      <c r="P609" s="4">
        <v>3</v>
      </c>
      <c r="R609" s="4">
        <v>7</v>
      </c>
      <c r="S609" s="4">
        <v>3</v>
      </c>
      <c r="T609" s="4">
        <v>10</v>
      </c>
    </row>
    <row r="610" spans="2:20" ht="15.75" customHeight="1" x14ac:dyDescent="0.25">
      <c r="C610" s="4" t="s">
        <v>109</v>
      </c>
      <c r="D610" s="4" t="s">
        <v>291</v>
      </c>
      <c r="E610" s="4" t="s">
        <v>9</v>
      </c>
      <c r="F610" s="4">
        <v>728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</row>
    <row r="611" spans="2:20" ht="15.75" customHeight="1" x14ac:dyDescent="0.25">
      <c r="C611" s="4" t="s">
        <v>109</v>
      </c>
      <c r="D611" s="4" t="s">
        <v>291</v>
      </c>
      <c r="E611" s="4" t="s">
        <v>9</v>
      </c>
      <c r="F611" s="4" t="s">
        <v>288</v>
      </c>
      <c r="G611" s="4">
        <v>10</v>
      </c>
      <c r="H611" s="4">
        <v>0</v>
      </c>
      <c r="I611" s="4">
        <v>7</v>
      </c>
      <c r="J611" s="4">
        <v>7</v>
      </c>
      <c r="K611" s="4">
        <v>3</v>
      </c>
      <c r="L611" s="4">
        <v>0</v>
      </c>
      <c r="M611" s="4">
        <v>0</v>
      </c>
      <c r="N611" s="4">
        <v>1</v>
      </c>
      <c r="O611" s="4">
        <v>6</v>
      </c>
      <c r="P611" s="4">
        <v>4</v>
      </c>
      <c r="Q611" s="4">
        <v>0</v>
      </c>
      <c r="R611" s="4">
        <v>12</v>
      </c>
      <c r="S611" s="4">
        <v>9</v>
      </c>
      <c r="T611" s="4">
        <v>21</v>
      </c>
    </row>
    <row r="612" spans="2:20" ht="15.75" customHeight="1" x14ac:dyDescent="0.25">
      <c r="C612" s="4" t="s">
        <v>109</v>
      </c>
      <c r="D612" s="4" t="s">
        <v>291</v>
      </c>
      <c r="E612" s="4" t="s">
        <v>9</v>
      </c>
      <c r="F612" s="4">
        <v>30057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</row>
    <row r="613" spans="2:20" ht="15.75" customHeight="1" x14ac:dyDescent="0.25">
      <c r="C613" s="4" t="s">
        <v>109</v>
      </c>
      <c r="D613" s="4" t="s">
        <v>291</v>
      </c>
      <c r="E613" s="4" t="s">
        <v>9</v>
      </c>
      <c r="F613" s="4" t="s">
        <v>289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</row>
    <row r="614" spans="2:20" ht="15.75" customHeight="1" x14ac:dyDescent="0.25">
      <c r="C614" s="4" t="s">
        <v>109</v>
      </c>
      <c r="D614" s="4" t="s">
        <v>291</v>
      </c>
      <c r="E614" s="4" t="s">
        <v>9</v>
      </c>
      <c r="F614" s="4" t="s">
        <v>290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</row>
    <row r="615" spans="2:20" ht="15.75" customHeight="1" x14ac:dyDescent="0.25">
      <c r="B615" s="4">
        <v>513</v>
      </c>
      <c r="C615" s="4" t="s">
        <v>110</v>
      </c>
      <c r="D615" s="4" t="s">
        <v>291</v>
      </c>
      <c r="E615" s="4" t="s">
        <v>9</v>
      </c>
      <c r="F615" s="4">
        <v>276</v>
      </c>
      <c r="G615" s="4">
        <v>11</v>
      </c>
      <c r="H615" s="4">
        <v>0</v>
      </c>
      <c r="I615" s="4">
        <v>0</v>
      </c>
      <c r="J615" s="4">
        <v>7</v>
      </c>
      <c r="K615" s="4">
        <v>4</v>
      </c>
      <c r="R615" s="4">
        <v>7</v>
      </c>
      <c r="S615" s="4">
        <v>4</v>
      </c>
      <c r="T615" s="4">
        <v>11</v>
      </c>
    </row>
    <row r="616" spans="2:20" ht="15.75" customHeight="1" x14ac:dyDescent="0.25">
      <c r="C616" s="4" t="s">
        <v>110</v>
      </c>
      <c r="D616" s="4" t="s">
        <v>291</v>
      </c>
      <c r="E616" s="4" t="s">
        <v>9</v>
      </c>
      <c r="F616" s="4">
        <v>728</v>
      </c>
      <c r="G616" s="4">
        <v>0</v>
      </c>
      <c r="H616" s="4">
        <v>1</v>
      </c>
      <c r="I616" s="4">
        <v>0</v>
      </c>
      <c r="L616" s="4">
        <v>1</v>
      </c>
      <c r="R616" s="4">
        <v>1</v>
      </c>
      <c r="S616" s="4">
        <v>0</v>
      </c>
      <c r="T616" s="4">
        <v>1</v>
      </c>
    </row>
    <row r="617" spans="2:20" ht="15.75" customHeight="1" x14ac:dyDescent="0.25">
      <c r="C617" s="4" t="s">
        <v>110</v>
      </c>
      <c r="D617" s="4" t="s">
        <v>291</v>
      </c>
      <c r="E617" s="4" t="s">
        <v>9</v>
      </c>
      <c r="F617" s="4" t="s">
        <v>288</v>
      </c>
      <c r="G617" s="4">
        <v>2</v>
      </c>
      <c r="H617" s="4">
        <v>0</v>
      </c>
      <c r="I617" s="4">
        <v>0</v>
      </c>
      <c r="J617" s="4">
        <v>1</v>
      </c>
      <c r="K617" s="4">
        <v>1</v>
      </c>
      <c r="R617" s="4">
        <v>1</v>
      </c>
      <c r="S617" s="4">
        <v>1</v>
      </c>
      <c r="T617" s="4">
        <v>2</v>
      </c>
    </row>
    <row r="618" spans="2:20" ht="15.75" customHeight="1" x14ac:dyDescent="0.25">
      <c r="C618" s="4" t="s">
        <v>110</v>
      </c>
      <c r="D618" s="4" t="s">
        <v>291</v>
      </c>
      <c r="E618" s="4" t="s">
        <v>9</v>
      </c>
      <c r="F618" s="4">
        <v>30057</v>
      </c>
      <c r="G618" s="4">
        <v>0</v>
      </c>
      <c r="H618" s="4">
        <v>0</v>
      </c>
      <c r="I618" s="4">
        <v>0</v>
      </c>
      <c r="R618" s="4">
        <v>0</v>
      </c>
      <c r="S618" s="4">
        <v>0</v>
      </c>
      <c r="T618" s="4">
        <v>0</v>
      </c>
    </row>
    <row r="619" spans="2:20" ht="15.75" customHeight="1" x14ac:dyDescent="0.25">
      <c r="C619" s="4" t="s">
        <v>110</v>
      </c>
      <c r="D619" s="4" t="s">
        <v>291</v>
      </c>
      <c r="E619" s="4" t="s">
        <v>9</v>
      </c>
      <c r="F619" s="4" t="s">
        <v>289</v>
      </c>
      <c r="G619" s="4">
        <v>0</v>
      </c>
      <c r="H619" s="4">
        <v>0</v>
      </c>
      <c r="I619" s="4">
        <v>0</v>
      </c>
      <c r="R619" s="4">
        <v>0</v>
      </c>
      <c r="S619" s="4">
        <v>0</v>
      </c>
      <c r="T619" s="4">
        <v>0</v>
      </c>
    </row>
    <row r="620" spans="2:20" ht="15.75" customHeight="1" x14ac:dyDescent="0.25">
      <c r="C620" s="4" t="s">
        <v>110</v>
      </c>
      <c r="D620" s="4" t="s">
        <v>291</v>
      </c>
      <c r="E620" s="4" t="s">
        <v>9</v>
      </c>
      <c r="F620" s="4" t="s">
        <v>290</v>
      </c>
      <c r="G620" s="4">
        <v>0</v>
      </c>
      <c r="H620" s="4">
        <v>0</v>
      </c>
      <c r="I620" s="4">
        <v>0</v>
      </c>
      <c r="R620" s="4">
        <v>0</v>
      </c>
      <c r="S620" s="4">
        <v>0</v>
      </c>
      <c r="T620" s="4">
        <v>0</v>
      </c>
    </row>
    <row r="621" spans="2:20" ht="15.75" customHeight="1" x14ac:dyDescent="0.25">
      <c r="B621" s="4">
        <v>514</v>
      </c>
      <c r="C621" s="4" t="s">
        <v>111</v>
      </c>
      <c r="D621" s="4">
        <v>0</v>
      </c>
      <c r="E621" s="4" t="s">
        <v>9</v>
      </c>
      <c r="F621" s="4">
        <v>276</v>
      </c>
      <c r="G621" s="4">
        <v>0</v>
      </c>
      <c r="H621" s="4">
        <v>0</v>
      </c>
      <c r="I621" s="4">
        <v>0</v>
      </c>
      <c r="P621" s="4">
        <v>1</v>
      </c>
      <c r="R621" s="4">
        <v>1</v>
      </c>
      <c r="S621" s="4">
        <v>0</v>
      </c>
      <c r="T621" s="4">
        <v>1</v>
      </c>
    </row>
    <row r="622" spans="2:20" ht="15.75" customHeight="1" x14ac:dyDescent="0.25">
      <c r="C622" s="4" t="s">
        <v>111</v>
      </c>
      <c r="D622" s="4">
        <v>0</v>
      </c>
      <c r="E622" s="4" t="s">
        <v>9</v>
      </c>
      <c r="F622" s="4">
        <v>728</v>
      </c>
      <c r="G622" s="4">
        <v>0</v>
      </c>
      <c r="H622" s="4">
        <v>0</v>
      </c>
      <c r="I622" s="4">
        <v>0</v>
      </c>
      <c r="Q622" s="4">
        <v>1</v>
      </c>
      <c r="R622" s="4">
        <v>0</v>
      </c>
      <c r="S622" s="4">
        <v>1</v>
      </c>
      <c r="T622" s="4">
        <v>1</v>
      </c>
    </row>
    <row r="623" spans="2:20" ht="15.75" customHeight="1" x14ac:dyDescent="0.25">
      <c r="C623" s="4" t="s">
        <v>111</v>
      </c>
      <c r="D623" s="4">
        <v>0</v>
      </c>
      <c r="E623" s="4" t="s">
        <v>9</v>
      </c>
      <c r="F623" s="4" t="s">
        <v>288</v>
      </c>
      <c r="G623" s="4">
        <v>2</v>
      </c>
      <c r="H623" s="4">
        <v>0</v>
      </c>
      <c r="I623" s="4">
        <v>0</v>
      </c>
      <c r="J623" s="4">
        <v>1</v>
      </c>
      <c r="K623" s="4">
        <v>1</v>
      </c>
      <c r="P623" s="4">
        <v>8</v>
      </c>
      <c r="Q623" s="4">
        <v>1</v>
      </c>
      <c r="R623" s="4">
        <v>9</v>
      </c>
      <c r="S623" s="4">
        <v>2</v>
      </c>
      <c r="T623" s="4">
        <v>11</v>
      </c>
    </row>
    <row r="624" spans="2:20" ht="15.75" customHeight="1" x14ac:dyDescent="0.25">
      <c r="C624" s="4" t="s">
        <v>111</v>
      </c>
      <c r="D624" s="4">
        <v>0</v>
      </c>
      <c r="E624" s="4" t="s">
        <v>9</v>
      </c>
      <c r="F624" s="4">
        <v>30057</v>
      </c>
      <c r="G624" s="4">
        <v>0</v>
      </c>
      <c r="H624" s="4">
        <v>0</v>
      </c>
      <c r="I624" s="4">
        <v>0</v>
      </c>
      <c r="R624" s="4">
        <v>0</v>
      </c>
      <c r="S624" s="4">
        <v>0</v>
      </c>
      <c r="T624" s="4">
        <v>0</v>
      </c>
    </row>
    <row r="625" spans="2:20" ht="15.75" customHeight="1" x14ac:dyDescent="0.25">
      <c r="C625" s="4" t="s">
        <v>111</v>
      </c>
      <c r="D625" s="4">
        <v>0</v>
      </c>
      <c r="E625" s="4" t="s">
        <v>9</v>
      </c>
      <c r="F625" s="4" t="s">
        <v>289</v>
      </c>
      <c r="G625" s="4">
        <v>0</v>
      </c>
      <c r="H625" s="4">
        <v>0</v>
      </c>
      <c r="I625" s="4">
        <v>0</v>
      </c>
      <c r="R625" s="4">
        <v>0</v>
      </c>
      <c r="S625" s="4">
        <v>0</v>
      </c>
      <c r="T625" s="4">
        <v>0</v>
      </c>
    </row>
    <row r="626" spans="2:20" ht="15.75" customHeight="1" x14ac:dyDescent="0.25">
      <c r="C626" s="4" t="s">
        <v>111</v>
      </c>
      <c r="D626" s="4">
        <v>0</v>
      </c>
      <c r="E626" s="4" t="s">
        <v>9</v>
      </c>
      <c r="F626" s="4" t="s">
        <v>290</v>
      </c>
      <c r="G626" s="4">
        <v>0</v>
      </c>
      <c r="H626" s="4">
        <v>0</v>
      </c>
      <c r="I626" s="4">
        <v>0</v>
      </c>
      <c r="R626" s="4">
        <v>0</v>
      </c>
      <c r="S626" s="4">
        <v>0</v>
      </c>
      <c r="T626" s="4">
        <v>0</v>
      </c>
    </row>
    <row r="627" spans="2:20" ht="15.75" customHeight="1" x14ac:dyDescent="0.25">
      <c r="B627" s="4">
        <v>515</v>
      </c>
      <c r="C627" s="4" t="s">
        <v>112</v>
      </c>
      <c r="D627" s="4" t="s">
        <v>291</v>
      </c>
      <c r="E627" s="4" t="s">
        <v>37</v>
      </c>
      <c r="F627" s="4">
        <v>276</v>
      </c>
      <c r="G627" s="4">
        <v>0</v>
      </c>
      <c r="H627" s="4">
        <v>0</v>
      </c>
      <c r="I627" s="4">
        <v>0</v>
      </c>
      <c r="R627" s="1">
        <f t="shared" ref="R627:S627" si="18">J627+L627+N627</f>
        <v>0</v>
      </c>
      <c r="S627" s="1">
        <f t="shared" si="18"/>
        <v>0</v>
      </c>
    </row>
    <row r="628" spans="2:20" ht="15.75" customHeight="1" x14ac:dyDescent="0.25">
      <c r="C628" s="4" t="s">
        <v>112</v>
      </c>
      <c r="D628" s="4" t="s">
        <v>291</v>
      </c>
      <c r="E628" s="4" t="s">
        <v>37</v>
      </c>
      <c r="F628" s="4">
        <v>728</v>
      </c>
      <c r="G628" s="4">
        <v>0</v>
      </c>
      <c r="H628" s="4">
        <v>75</v>
      </c>
      <c r="I628" s="4">
        <v>35</v>
      </c>
      <c r="J628" s="4">
        <v>0</v>
      </c>
      <c r="K628" s="4">
        <v>0</v>
      </c>
      <c r="L628" s="4">
        <v>36</v>
      </c>
      <c r="M628" s="4">
        <v>39</v>
      </c>
      <c r="N628" s="4">
        <v>16</v>
      </c>
      <c r="O628" s="4">
        <v>19</v>
      </c>
      <c r="P628" s="4">
        <v>1</v>
      </c>
      <c r="Q628" s="4">
        <v>0</v>
      </c>
      <c r="R628" s="1">
        <f t="shared" ref="R628:S628" si="19">J628+L628+N628</f>
        <v>52</v>
      </c>
      <c r="S628" s="1">
        <f t="shared" si="19"/>
        <v>58</v>
      </c>
      <c r="T628" s="4">
        <v>0</v>
      </c>
    </row>
    <row r="629" spans="2:20" ht="15.75" customHeight="1" x14ac:dyDescent="0.25">
      <c r="C629" s="4" t="s">
        <v>112</v>
      </c>
      <c r="D629" s="4" t="s">
        <v>291</v>
      </c>
      <c r="E629" s="4" t="s">
        <v>37</v>
      </c>
      <c r="F629" s="4" t="s">
        <v>288</v>
      </c>
      <c r="G629" s="4">
        <v>0</v>
      </c>
      <c r="H629" s="4">
        <v>157</v>
      </c>
      <c r="I629" s="4">
        <v>76</v>
      </c>
      <c r="J629" s="4">
        <v>0</v>
      </c>
      <c r="K629" s="4">
        <v>0</v>
      </c>
      <c r="L629" s="4">
        <v>76</v>
      </c>
      <c r="M629" s="4">
        <v>81</v>
      </c>
      <c r="N629" s="4">
        <v>42</v>
      </c>
      <c r="O629" s="4">
        <v>34</v>
      </c>
      <c r="P629" s="4">
        <v>5</v>
      </c>
      <c r="Q629" s="4">
        <v>2</v>
      </c>
      <c r="R629" s="1">
        <f t="shared" ref="R629:S629" si="20">J629+L629+N629</f>
        <v>118</v>
      </c>
      <c r="S629" s="1">
        <f t="shared" si="20"/>
        <v>115</v>
      </c>
      <c r="T629" s="4">
        <v>0</v>
      </c>
    </row>
    <row r="630" spans="2:20" ht="15.75" customHeight="1" x14ac:dyDescent="0.25">
      <c r="C630" s="4" t="s">
        <v>112</v>
      </c>
      <c r="D630" s="4" t="s">
        <v>291</v>
      </c>
      <c r="E630" s="4" t="s">
        <v>37</v>
      </c>
      <c r="F630" s="4">
        <v>30057</v>
      </c>
      <c r="G630" s="4">
        <v>0</v>
      </c>
      <c r="H630" s="4">
        <v>0</v>
      </c>
      <c r="I630" s="4">
        <v>0</v>
      </c>
      <c r="R630" s="1">
        <f t="shared" ref="R630:S630" si="21">J630+L630+N630</f>
        <v>0</v>
      </c>
      <c r="S630" s="1">
        <f t="shared" si="21"/>
        <v>0</v>
      </c>
      <c r="T630" s="4">
        <v>0</v>
      </c>
    </row>
    <row r="631" spans="2:20" ht="15.75" customHeight="1" x14ac:dyDescent="0.25">
      <c r="C631" s="4" t="s">
        <v>112</v>
      </c>
      <c r="D631" s="4" t="s">
        <v>291</v>
      </c>
      <c r="E631" s="4" t="s">
        <v>37</v>
      </c>
      <c r="F631" s="4" t="s">
        <v>289</v>
      </c>
      <c r="G631" s="4">
        <v>0</v>
      </c>
      <c r="H631" s="4">
        <v>0</v>
      </c>
      <c r="I631" s="4">
        <v>0</v>
      </c>
      <c r="R631" s="1">
        <f t="shared" ref="R631:S631" si="22">J631+L631+N631</f>
        <v>0</v>
      </c>
      <c r="S631" s="1">
        <f t="shared" si="22"/>
        <v>0</v>
      </c>
      <c r="T631" s="4">
        <v>0</v>
      </c>
    </row>
    <row r="632" spans="2:20" ht="15.75" customHeight="1" x14ac:dyDescent="0.25">
      <c r="C632" s="4" t="s">
        <v>112</v>
      </c>
      <c r="D632" s="4" t="s">
        <v>291</v>
      </c>
      <c r="E632" s="4" t="s">
        <v>37</v>
      </c>
      <c r="F632" s="4" t="s">
        <v>290</v>
      </c>
      <c r="G632" s="4">
        <v>0</v>
      </c>
      <c r="H632" s="4">
        <v>0</v>
      </c>
      <c r="I632" s="4">
        <v>0</v>
      </c>
      <c r="R632" s="1">
        <f t="shared" ref="R632:S632" si="23">J632+L632+N632</f>
        <v>0</v>
      </c>
      <c r="S632" s="1">
        <f t="shared" si="23"/>
        <v>0</v>
      </c>
      <c r="T632" s="4">
        <v>0</v>
      </c>
    </row>
    <row r="633" spans="2:20" ht="15.75" customHeight="1" x14ac:dyDescent="0.25">
      <c r="B633" s="4">
        <v>516</v>
      </c>
      <c r="C633" s="4" t="s">
        <v>113</v>
      </c>
      <c r="D633" s="4" t="s">
        <v>291</v>
      </c>
      <c r="E633" s="4" t="s">
        <v>37</v>
      </c>
      <c r="F633" s="4">
        <v>276</v>
      </c>
      <c r="G633" s="4">
        <v>0</v>
      </c>
      <c r="H633" s="4">
        <v>0</v>
      </c>
      <c r="I633" s="4">
        <v>0</v>
      </c>
      <c r="R633" s="1">
        <f t="shared" ref="R633:S633" si="24">J633+L633+N633</f>
        <v>0</v>
      </c>
      <c r="S633" s="1">
        <f t="shared" si="24"/>
        <v>0</v>
      </c>
      <c r="T633" s="4">
        <v>0</v>
      </c>
    </row>
    <row r="634" spans="2:20" ht="15.75" customHeight="1" x14ac:dyDescent="0.25">
      <c r="C634" s="4" t="s">
        <v>113</v>
      </c>
      <c r="D634" s="4" t="s">
        <v>291</v>
      </c>
      <c r="E634" s="4" t="s">
        <v>37</v>
      </c>
      <c r="F634" s="4">
        <v>728</v>
      </c>
      <c r="G634" s="4">
        <v>0</v>
      </c>
      <c r="H634" s="4">
        <v>0</v>
      </c>
      <c r="I634" s="4">
        <v>0</v>
      </c>
      <c r="R634" s="4">
        <v>0</v>
      </c>
      <c r="S634" s="4">
        <v>0</v>
      </c>
      <c r="T634" s="4">
        <v>0</v>
      </c>
    </row>
    <row r="635" spans="2:20" ht="15.75" customHeight="1" x14ac:dyDescent="0.25">
      <c r="C635" s="4" t="s">
        <v>113</v>
      </c>
      <c r="D635" s="4" t="s">
        <v>291</v>
      </c>
      <c r="E635" s="4" t="s">
        <v>37</v>
      </c>
      <c r="F635" s="4" t="s">
        <v>288</v>
      </c>
      <c r="G635" s="4">
        <v>0</v>
      </c>
      <c r="H635" s="4">
        <v>76</v>
      </c>
      <c r="I635" s="4">
        <v>27</v>
      </c>
      <c r="J635" s="4">
        <v>0</v>
      </c>
      <c r="K635" s="4">
        <v>0</v>
      </c>
      <c r="L635" s="4">
        <v>49</v>
      </c>
      <c r="M635" s="4">
        <v>27</v>
      </c>
      <c r="N635" s="4">
        <v>11</v>
      </c>
      <c r="O635" s="4">
        <v>16</v>
      </c>
      <c r="P635" s="4">
        <v>0</v>
      </c>
      <c r="Q635" s="4">
        <v>0</v>
      </c>
      <c r="R635" s="4">
        <v>60</v>
      </c>
      <c r="S635" s="4">
        <v>43</v>
      </c>
      <c r="T635" s="4">
        <v>103</v>
      </c>
    </row>
    <row r="636" spans="2:20" ht="15.75" customHeight="1" x14ac:dyDescent="0.25">
      <c r="C636" s="4" t="s">
        <v>113</v>
      </c>
      <c r="D636" s="4" t="s">
        <v>291</v>
      </c>
      <c r="E636" s="4" t="s">
        <v>37</v>
      </c>
      <c r="F636" s="4">
        <v>30057</v>
      </c>
      <c r="G636" s="4">
        <v>0</v>
      </c>
      <c r="H636" s="4">
        <v>0</v>
      </c>
      <c r="I636" s="4">
        <v>0</v>
      </c>
      <c r="R636" s="4">
        <v>0</v>
      </c>
      <c r="S636" s="4">
        <v>0</v>
      </c>
      <c r="T636" s="4">
        <v>0</v>
      </c>
    </row>
    <row r="637" spans="2:20" ht="15.75" customHeight="1" x14ac:dyDescent="0.25">
      <c r="C637" s="4" t="s">
        <v>113</v>
      </c>
      <c r="D637" s="4" t="s">
        <v>291</v>
      </c>
      <c r="E637" s="4" t="s">
        <v>37</v>
      </c>
      <c r="F637" s="4" t="s">
        <v>289</v>
      </c>
      <c r="G637" s="4">
        <v>0</v>
      </c>
      <c r="H637" s="4">
        <v>0</v>
      </c>
      <c r="I637" s="4">
        <v>0</v>
      </c>
      <c r="R637" s="4">
        <v>0</v>
      </c>
      <c r="S637" s="4">
        <v>0</v>
      </c>
      <c r="T637" s="4">
        <v>0</v>
      </c>
    </row>
    <row r="638" spans="2:20" ht="15.75" customHeight="1" x14ac:dyDescent="0.25">
      <c r="C638" s="4" t="s">
        <v>113</v>
      </c>
      <c r="D638" s="4" t="s">
        <v>291</v>
      </c>
      <c r="E638" s="4" t="s">
        <v>37</v>
      </c>
      <c r="F638" s="4" t="s">
        <v>290</v>
      </c>
      <c r="G638" s="4">
        <v>0</v>
      </c>
      <c r="H638" s="4">
        <v>0</v>
      </c>
      <c r="I638" s="4">
        <v>0</v>
      </c>
      <c r="R638" s="4">
        <v>0</v>
      </c>
      <c r="S638" s="4">
        <v>0</v>
      </c>
      <c r="T638" s="4">
        <v>0</v>
      </c>
    </row>
    <row r="639" spans="2:20" ht="15.75" customHeight="1" x14ac:dyDescent="0.25">
      <c r="B639" s="4">
        <v>517</v>
      </c>
      <c r="C639" s="4" t="s">
        <v>114</v>
      </c>
      <c r="D639" s="4" t="s">
        <v>291</v>
      </c>
      <c r="E639" s="4" t="s">
        <v>37</v>
      </c>
      <c r="F639" s="4">
        <v>276</v>
      </c>
      <c r="G639" s="4">
        <v>0</v>
      </c>
      <c r="H639" s="4">
        <v>0</v>
      </c>
      <c r="I639" s="4">
        <v>0</v>
      </c>
      <c r="R639" s="4">
        <v>0</v>
      </c>
      <c r="S639" s="4">
        <v>0</v>
      </c>
      <c r="T639" s="4">
        <v>0</v>
      </c>
    </row>
    <row r="640" spans="2:20" ht="15.75" customHeight="1" x14ac:dyDescent="0.25">
      <c r="C640" s="4" t="s">
        <v>114</v>
      </c>
      <c r="D640" s="4" t="s">
        <v>291</v>
      </c>
      <c r="E640" s="4" t="s">
        <v>37</v>
      </c>
      <c r="F640" s="4">
        <v>728</v>
      </c>
      <c r="G640" s="4">
        <v>0</v>
      </c>
      <c r="H640" s="4">
        <v>0</v>
      </c>
      <c r="I640" s="4">
        <v>0</v>
      </c>
      <c r="R640" s="4">
        <v>0</v>
      </c>
      <c r="S640" s="4">
        <v>0</v>
      </c>
      <c r="T640" s="4">
        <v>0</v>
      </c>
    </row>
    <row r="641" spans="2:20" ht="15.75" customHeight="1" x14ac:dyDescent="0.25">
      <c r="C641" s="4" t="s">
        <v>114</v>
      </c>
      <c r="D641" s="4" t="s">
        <v>291</v>
      </c>
      <c r="E641" s="4" t="s">
        <v>37</v>
      </c>
      <c r="F641" s="4" t="s">
        <v>288</v>
      </c>
      <c r="G641" s="4">
        <v>0</v>
      </c>
      <c r="H641" s="4">
        <v>1531</v>
      </c>
      <c r="I641" s="4">
        <v>167</v>
      </c>
      <c r="J641" s="4">
        <v>0</v>
      </c>
      <c r="K641" s="4">
        <v>0</v>
      </c>
      <c r="L641" s="4">
        <v>983</v>
      </c>
      <c r="M641" s="4">
        <v>548</v>
      </c>
      <c r="N641" s="4">
        <v>116</v>
      </c>
      <c r="O641" s="4">
        <v>51</v>
      </c>
      <c r="P641" s="4">
        <v>14</v>
      </c>
      <c r="Q641" s="4">
        <v>8</v>
      </c>
      <c r="R641" s="4">
        <v>1113</v>
      </c>
      <c r="S641" s="4">
        <v>607</v>
      </c>
      <c r="T641" s="4">
        <v>1720</v>
      </c>
    </row>
    <row r="642" spans="2:20" ht="15.75" customHeight="1" x14ac:dyDescent="0.25">
      <c r="C642" s="4" t="s">
        <v>114</v>
      </c>
      <c r="D642" s="4" t="s">
        <v>291</v>
      </c>
      <c r="E642" s="4" t="s">
        <v>37</v>
      </c>
      <c r="F642" s="4">
        <v>30057</v>
      </c>
      <c r="G642" s="4">
        <v>0</v>
      </c>
      <c r="H642" s="4">
        <v>0</v>
      </c>
      <c r="I642" s="4">
        <v>0</v>
      </c>
      <c r="R642" s="4">
        <v>0</v>
      </c>
      <c r="S642" s="4">
        <v>0</v>
      </c>
      <c r="T642" s="4">
        <v>0</v>
      </c>
    </row>
    <row r="643" spans="2:20" ht="15.75" customHeight="1" x14ac:dyDescent="0.25">
      <c r="C643" s="4" t="s">
        <v>114</v>
      </c>
      <c r="D643" s="4" t="s">
        <v>291</v>
      </c>
      <c r="E643" s="4" t="s">
        <v>37</v>
      </c>
      <c r="F643" s="4" t="s">
        <v>289</v>
      </c>
      <c r="G643" s="4">
        <v>0</v>
      </c>
      <c r="H643" s="4">
        <v>0</v>
      </c>
      <c r="I643" s="4">
        <v>0</v>
      </c>
      <c r="R643" s="4">
        <v>0</v>
      </c>
      <c r="S643" s="4">
        <v>0</v>
      </c>
      <c r="T643" s="4">
        <v>0</v>
      </c>
    </row>
    <row r="644" spans="2:20" ht="15.75" customHeight="1" x14ac:dyDescent="0.25">
      <c r="C644" s="4" t="s">
        <v>114</v>
      </c>
      <c r="D644" s="4" t="s">
        <v>291</v>
      </c>
      <c r="E644" s="4" t="s">
        <v>37</v>
      </c>
      <c r="F644" s="4" t="s">
        <v>290</v>
      </c>
      <c r="G644" s="4">
        <v>0</v>
      </c>
      <c r="H644" s="4">
        <v>0</v>
      </c>
      <c r="I644" s="4">
        <v>0</v>
      </c>
      <c r="R644" s="4">
        <v>0</v>
      </c>
      <c r="S644" s="4">
        <v>0</v>
      </c>
      <c r="T644" s="4">
        <v>0</v>
      </c>
    </row>
    <row r="645" spans="2:20" ht="15.75" customHeight="1" x14ac:dyDescent="0.25">
      <c r="B645" s="4">
        <v>518</v>
      </c>
      <c r="C645" s="4" t="s">
        <v>115</v>
      </c>
      <c r="D645" s="4" t="s">
        <v>291</v>
      </c>
      <c r="E645" s="4" t="s">
        <v>37</v>
      </c>
      <c r="F645" s="4">
        <v>276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</row>
    <row r="646" spans="2:20" ht="15.75" customHeight="1" x14ac:dyDescent="0.25">
      <c r="C646" s="4" t="s">
        <v>115</v>
      </c>
      <c r="D646" s="4" t="s">
        <v>291</v>
      </c>
      <c r="E646" s="4" t="s">
        <v>37</v>
      </c>
      <c r="F646" s="4">
        <v>728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</row>
    <row r="647" spans="2:20" ht="15.75" customHeight="1" x14ac:dyDescent="0.25">
      <c r="C647" s="4" t="s">
        <v>115</v>
      </c>
      <c r="D647" s="4" t="s">
        <v>291</v>
      </c>
      <c r="E647" s="4" t="s">
        <v>37</v>
      </c>
      <c r="F647" s="4" t="s">
        <v>288</v>
      </c>
      <c r="G647" s="4">
        <v>0</v>
      </c>
      <c r="H647" s="4">
        <v>65</v>
      </c>
      <c r="I647" s="4">
        <v>52</v>
      </c>
      <c r="J647" s="4">
        <v>0</v>
      </c>
      <c r="K647" s="4">
        <v>0</v>
      </c>
      <c r="L647" s="4">
        <v>25</v>
      </c>
      <c r="M647" s="4">
        <v>40</v>
      </c>
      <c r="N647" s="4">
        <v>26</v>
      </c>
      <c r="O647" s="4">
        <v>26</v>
      </c>
      <c r="P647" s="4">
        <v>1</v>
      </c>
      <c r="Q647" s="4">
        <v>0</v>
      </c>
      <c r="R647" s="4">
        <v>52</v>
      </c>
      <c r="S647" s="4">
        <v>66</v>
      </c>
      <c r="T647" s="4">
        <v>118</v>
      </c>
    </row>
    <row r="648" spans="2:20" ht="15.75" customHeight="1" x14ac:dyDescent="0.25">
      <c r="C648" s="4" t="s">
        <v>115</v>
      </c>
      <c r="D648" s="4" t="s">
        <v>291</v>
      </c>
      <c r="E648" s="4" t="s">
        <v>37</v>
      </c>
      <c r="F648" s="4">
        <v>30057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</row>
    <row r="649" spans="2:20" ht="15.75" customHeight="1" x14ac:dyDescent="0.25">
      <c r="C649" s="4" t="s">
        <v>115</v>
      </c>
      <c r="D649" s="4" t="s">
        <v>291</v>
      </c>
      <c r="E649" s="4" t="s">
        <v>37</v>
      </c>
      <c r="F649" s="4" t="s">
        <v>289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</row>
    <row r="650" spans="2:20" ht="15.75" customHeight="1" x14ac:dyDescent="0.25">
      <c r="C650" s="4" t="s">
        <v>115</v>
      </c>
      <c r="D650" s="4" t="s">
        <v>291</v>
      </c>
      <c r="E650" s="4" t="s">
        <v>37</v>
      </c>
      <c r="F650" s="4" t="s">
        <v>290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</row>
    <row r="651" spans="2:20" ht="15.75" customHeight="1" x14ac:dyDescent="0.25">
      <c r="B651" s="4">
        <v>519</v>
      </c>
      <c r="C651" s="4" t="s">
        <v>116</v>
      </c>
      <c r="D651" s="4">
        <v>0</v>
      </c>
      <c r="E651" s="4" t="s">
        <v>37</v>
      </c>
      <c r="F651" s="4">
        <v>276</v>
      </c>
      <c r="G651" s="4">
        <v>0</v>
      </c>
      <c r="H651" s="4">
        <v>0</v>
      </c>
      <c r="I651" s="4">
        <v>0</v>
      </c>
      <c r="R651" s="4">
        <v>0</v>
      </c>
      <c r="S651" s="4">
        <v>0</v>
      </c>
      <c r="T651" s="4">
        <v>0</v>
      </c>
    </row>
    <row r="652" spans="2:20" ht="15.75" customHeight="1" x14ac:dyDescent="0.25">
      <c r="C652" s="4" t="s">
        <v>116</v>
      </c>
      <c r="D652" s="4">
        <v>0</v>
      </c>
      <c r="E652" s="4" t="s">
        <v>37</v>
      </c>
      <c r="F652" s="4">
        <v>728</v>
      </c>
      <c r="G652" s="4">
        <v>0</v>
      </c>
      <c r="H652" s="4">
        <v>0</v>
      </c>
      <c r="I652" s="4">
        <v>0</v>
      </c>
      <c r="R652" s="4">
        <v>0</v>
      </c>
      <c r="S652" s="4">
        <v>0</v>
      </c>
      <c r="T652" s="4">
        <v>0</v>
      </c>
    </row>
    <row r="653" spans="2:20" ht="15.75" customHeight="1" x14ac:dyDescent="0.25">
      <c r="C653" s="4" t="s">
        <v>116</v>
      </c>
      <c r="D653" s="4">
        <v>0</v>
      </c>
      <c r="E653" s="4" t="s">
        <v>37</v>
      </c>
      <c r="F653" s="4" t="s">
        <v>288</v>
      </c>
      <c r="G653" s="4">
        <v>0</v>
      </c>
      <c r="H653" s="4">
        <v>90</v>
      </c>
      <c r="I653" s="4">
        <v>6</v>
      </c>
      <c r="L653" s="4">
        <v>51</v>
      </c>
      <c r="M653" s="4">
        <v>39</v>
      </c>
      <c r="N653" s="4">
        <v>4</v>
      </c>
      <c r="O653" s="4">
        <v>2</v>
      </c>
      <c r="R653" s="4">
        <v>55</v>
      </c>
      <c r="S653" s="4">
        <v>41</v>
      </c>
      <c r="T653" s="4">
        <v>96</v>
      </c>
    </row>
    <row r="654" spans="2:20" ht="15.75" customHeight="1" x14ac:dyDescent="0.25">
      <c r="C654" s="4" t="s">
        <v>116</v>
      </c>
      <c r="D654" s="4">
        <v>0</v>
      </c>
      <c r="E654" s="4" t="s">
        <v>37</v>
      </c>
      <c r="F654" s="4">
        <v>30057</v>
      </c>
      <c r="G654" s="4">
        <v>0</v>
      </c>
      <c r="H654" s="4">
        <v>0</v>
      </c>
      <c r="I654" s="4">
        <v>0</v>
      </c>
      <c r="R654" s="4">
        <v>0</v>
      </c>
      <c r="S654" s="4">
        <v>0</v>
      </c>
      <c r="T654" s="4">
        <v>0</v>
      </c>
    </row>
    <row r="655" spans="2:20" ht="15.75" customHeight="1" x14ac:dyDescent="0.25">
      <c r="C655" s="4" t="s">
        <v>116</v>
      </c>
      <c r="D655" s="4">
        <v>0</v>
      </c>
      <c r="E655" s="4" t="s">
        <v>37</v>
      </c>
      <c r="F655" s="4" t="s">
        <v>289</v>
      </c>
      <c r="G655" s="4">
        <v>0</v>
      </c>
      <c r="H655" s="4">
        <v>0</v>
      </c>
      <c r="I655" s="4">
        <v>0</v>
      </c>
      <c r="R655" s="4">
        <v>0</v>
      </c>
      <c r="S655" s="4">
        <v>0</v>
      </c>
      <c r="T655" s="4">
        <v>0</v>
      </c>
    </row>
    <row r="656" spans="2:20" ht="15.75" customHeight="1" x14ac:dyDescent="0.25">
      <c r="C656" s="4" t="s">
        <v>116</v>
      </c>
      <c r="D656" s="4">
        <v>0</v>
      </c>
      <c r="E656" s="4" t="s">
        <v>37</v>
      </c>
      <c r="F656" s="4" t="s">
        <v>290</v>
      </c>
      <c r="G656" s="4">
        <v>0</v>
      </c>
      <c r="H656" s="4">
        <v>1</v>
      </c>
      <c r="I656" s="4">
        <v>0</v>
      </c>
      <c r="L656" s="4">
        <v>1</v>
      </c>
      <c r="R656" s="4">
        <v>1</v>
      </c>
      <c r="S656" s="4">
        <v>0</v>
      </c>
      <c r="T656" s="4">
        <v>1</v>
      </c>
    </row>
    <row r="657" spans="2:20" ht="15.75" customHeight="1" x14ac:dyDescent="0.25">
      <c r="B657" s="4">
        <v>520</v>
      </c>
      <c r="C657" s="4" t="s">
        <v>117</v>
      </c>
      <c r="D657" s="4">
        <v>0</v>
      </c>
      <c r="E657" s="4" t="s">
        <v>37</v>
      </c>
      <c r="F657" s="4">
        <v>276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</row>
    <row r="658" spans="2:20" ht="15.75" customHeight="1" x14ac:dyDescent="0.25">
      <c r="C658" s="4" t="s">
        <v>117</v>
      </c>
      <c r="D658" s="4">
        <v>0</v>
      </c>
      <c r="E658" s="4" t="s">
        <v>37</v>
      </c>
      <c r="F658" s="4">
        <v>728</v>
      </c>
      <c r="G658" s="4">
        <v>82</v>
      </c>
      <c r="H658" s="4">
        <v>5</v>
      </c>
      <c r="I658" s="4">
        <v>199</v>
      </c>
      <c r="J658" s="4">
        <v>62</v>
      </c>
      <c r="K658" s="4">
        <v>20</v>
      </c>
      <c r="L658" s="4">
        <v>1</v>
      </c>
      <c r="M658" s="4">
        <v>4</v>
      </c>
      <c r="N658" s="4">
        <v>139</v>
      </c>
      <c r="O658" s="4">
        <v>60</v>
      </c>
      <c r="P658" s="4">
        <v>8</v>
      </c>
      <c r="Q658" s="4">
        <v>2</v>
      </c>
      <c r="R658" s="4">
        <v>210</v>
      </c>
      <c r="S658" s="4">
        <v>86</v>
      </c>
      <c r="T658" s="4">
        <v>296</v>
      </c>
    </row>
    <row r="659" spans="2:20" ht="15.75" customHeight="1" x14ac:dyDescent="0.25">
      <c r="C659" s="4" t="s">
        <v>117</v>
      </c>
      <c r="D659" s="4">
        <v>0</v>
      </c>
      <c r="E659" s="4" t="s">
        <v>37</v>
      </c>
      <c r="F659" s="4" t="s">
        <v>288</v>
      </c>
      <c r="G659" s="4">
        <v>0</v>
      </c>
      <c r="H659" s="4">
        <v>0</v>
      </c>
      <c r="I659" s="4">
        <v>0</v>
      </c>
      <c r="R659" s="4">
        <v>0</v>
      </c>
      <c r="S659" s="4">
        <v>0</v>
      </c>
      <c r="T659" s="4">
        <v>0</v>
      </c>
    </row>
    <row r="660" spans="2:20" ht="15.75" customHeight="1" x14ac:dyDescent="0.25">
      <c r="C660" s="4" t="s">
        <v>117</v>
      </c>
      <c r="D660" s="4">
        <v>0</v>
      </c>
      <c r="E660" s="4" t="s">
        <v>37</v>
      </c>
      <c r="F660" s="4">
        <v>30057</v>
      </c>
      <c r="G660" s="4">
        <v>0</v>
      </c>
      <c r="H660" s="4">
        <v>0</v>
      </c>
      <c r="I660" s="4">
        <v>0</v>
      </c>
      <c r="R660" s="4">
        <v>0</v>
      </c>
      <c r="S660" s="4">
        <v>0</v>
      </c>
      <c r="T660" s="4">
        <v>0</v>
      </c>
    </row>
    <row r="661" spans="2:20" ht="15.75" customHeight="1" x14ac:dyDescent="0.25">
      <c r="C661" s="4" t="s">
        <v>117</v>
      </c>
      <c r="D661" s="4">
        <v>0</v>
      </c>
      <c r="E661" s="4" t="s">
        <v>37</v>
      </c>
      <c r="F661" s="4" t="s">
        <v>289</v>
      </c>
      <c r="G661" s="4">
        <v>0</v>
      </c>
      <c r="H661" s="4">
        <v>0</v>
      </c>
      <c r="I661" s="4">
        <v>0</v>
      </c>
      <c r="R661" s="4">
        <v>0</v>
      </c>
      <c r="S661" s="4">
        <v>0</v>
      </c>
      <c r="T661" s="4">
        <v>0</v>
      </c>
    </row>
    <row r="662" spans="2:20" ht="15.75" customHeight="1" x14ac:dyDescent="0.25">
      <c r="C662" s="4" t="s">
        <v>117</v>
      </c>
      <c r="D662" s="4">
        <v>0</v>
      </c>
      <c r="E662" s="4" t="s">
        <v>37</v>
      </c>
      <c r="F662" s="4" t="s">
        <v>290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</row>
    <row r="663" spans="2:20" ht="15.75" customHeight="1" x14ac:dyDescent="0.25">
      <c r="B663" s="4">
        <v>521</v>
      </c>
      <c r="C663" s="4" t="s">
        <v>118</v>
      </c>
      <c r="D663" s="4" t="s">
        <v>291</v>
      </c>
      <c r="E663" s="4" t="s">
        <v>37</v>
      </c>
      <c r="F663" s="4">
        <v>276</v>
      </c>
      <c r="G663" s="4">
        <v>0</v>
      </c>
      <c r="H663" s="4">
        <v>0</v>
      </c>
      <c r="I663" s="4">
        <v>0</v>
      </c>
      <c r="R663" s="1">
        <f t="shared" ref="R663:S663" si="25">J663+L663+N663</f>
        <v>0</v>
      </c>
      <c r="S663" s="1">
        <f t="shared" si="25"/>
        <v>0</v>
      </c>
    </row>
    <row r="664" spans="2:20" ht="15.75" customHeight="1" x14ac:dyDescent="0.25">
      <c r="C664" s="4" t="s">
        <v>118</v>
      </c>
      <c r="D664" s="4" t="s">
        <v>291</v>
      </c>
      <c r="E664" s="4" t="s">
        <v>37</v>
      </c>
      <c r="F664" s="4">
        <v>728</v>
      </c>
      <c r="G664" s="4">
        <v>0</v>
      </c>
      <c r="H664" s="4">
        <v>0</v>
      </c>
      <c r="I664" s="4">
        <v>0</v>
      </c>
      <c r="R664" s="1">
        <f t="shared" ref="R664:S664" si="26">J664+L664+N664</f>
        <v>0</v>
      </c>
      <c r="S664" s="1">
        <f t="shared" si="26"/>
        <v>0</v>
      </c>
    </row>
    <row r="665" spans="2:20" ht="15.75" customHeight="1" x14ac:dyDescent="0.25">
      <c r="C665" s="4" t="s">
        <v>118</v>
      </c>
      <c r="D665" s="4" t="s">
        <v>291</v>
      </c>
      <c r="E665" s="4" t="s">
        <v>37</v>
      </c>
      <c r="F665" s="4" t="s">
        <v>288</v>
      </c>
      <c r="G665" s="4">
        <v>0</v>
      </c>
      <c r="H665" s="4">
        <v>0</v>
      </c>
      <c r="I665" s="4">
        <v>0</v>
      </c>
      <c r="R665" s="1">
        <f t="shared" ref="R665:S665" si="27">J665+L665+N665</f>
        <v>0</v>
      </c>
      <c r="S665" s="1">
        <f t="shared" si="27"/>
        <v>0</v>
      </c>
    </row>
    <row r="666" spans="2:20" ht="15.75" customHeight="1" x14ac:dyDescent="0.25">
      <c r="C666" s="4" t="s">
        <v>118</v>
      </c>
      <c r="D666" s="4" t="s">
        <v>291</v>
      </c>
      <c r="E666" s="4" t="s">
        <v>37</v>
      </c>
      <c r="F666" s="4">
        <v>30057</v>
      </c>
      <c r="G666" s="4">
        <v>0</v>
      </c>
      <c r="H666" s="4">
        <v>0</v>
      </c>
      <c r="I666" s="4">
        <v>0</v>
      </c>
      <c r="R666" s="1">
        <f t="shared" ref="R666:S666" si="28">J666+L666+N666</f>
        <v>0</v>
      </c>
      <c r="S666" s="1">
        <f t="shared" si="28"/>
        <v>0</v>
      </c>
    </row>
    <row r="667" spans="2:20" ht="15.75" customHeight="1" x14ac:dyDescent="0.25">
      <c r="C667" s="4" t="s">
        <v>118</v>
      </c>
      <c r="D667" s="4" t="s">
        <v>291</v>
      </c>
      <c r="E667" s="4" t="s">
        <v>37</v>
      </c>
      <c r="F667" s="4" t="s">
        <v>289</v>
      </c>
      <c r="G667" s="4">
        <v>0</v>
      </c>
      <c r="H667" s="4">
        <v>0</v>
      </c>
      <c r="I667" s="4">
        <v>0</v>
      </c>
      <c r="R667" s="1">
        <f t="shared" ref="R667:S667" si="29">J667+L667+N667</f>
        <v>0</v>
      </c>
      <c r="S667" s="1">
        <f t="shared" si="29"/>
        <v>0</v>
      </c>
    </row>
    <row r="668" spans="2:20" ht="15.75" customHeight="1" x14ac:dyDescent="0.25">
      <c r="C668" s="4" t="s">
        <v>118</v>
      </c>
      <c r="D668" s="4" t="s">
        <v>291</v>
      </c>
      <c r="E668" s="4" t="s">
        <v>37</v>
      </c>
      <c r="F668" s="4" t="s">
        <v>290</v>
      </c>
      <c r="G668" s="4">
        <v>0</v>
      </c>
      <c r="H668" s="4">
        <v>0</v>
      </c>
      <c r="I668" s="4">
        <v>0</v>
      </c>
      <c r="R668" s="1">
        <f t="shared" ref="R668:S668" si="30">J668+L668+N668</f>
        <v>0</v>
      </c>
      <c r="S668" s="1">
        <f t="shared" si="30"/>
        <v>0</v>
      </c>
    </row>
    <row r="669" spans="2:20" ht="15.75" customHeight="1" x14ac:dyDescent="0.25">
      <c r="B669" s="4">
        <v>522</v>
      </c>
      <c r="C669" s="4" t="s">
        <v>119</v>
      </c>
      <c r="D669" s="4">
        <v>0</v>
      </c>
      <c r="E669" s="4" t="s">
        <v>1</v>
      </c>
      <c r="F669" s="4">
        <v>276</v>
      </c>
      <c r="G669" s="4">
        <v>0</v>
      </c>
      <c r="H669" s="4">
        <v>4</v>
      </c>
      <c r="I669" s="4">
        <v>7</v>
      </c>
      <c r="L669" s="4">
        <v>3</v>
      </c>
      <c r="M669" s="4">
        <v>1</v>
      </c>
      <c r="N669" s="4">
        <v>3</v>
      </c>
      <c r="O669" s="4">
        <v>4</v>
      </c>
      <c r="P669" s="4">
        <v>3</v>
      </c>
      <c r="Q669" s="4">
        <v>3</v>
      </c>
      <c r="R669" s="4">
        <v>9</v>
      </c>
      <c r="S669" s="4">
        <v>8</v>
      </c>
      <c r="T669" s="4">
        <v>17</v>
      </c>
    </row>
    <row r="670" spans="2:20" ht="15.75" customHeight="1" x14ac:dyDescent="0.25">
      <c r="C670" s="4" t="s">
        <v>119</v>
      </c>
      <c r="D670" s="4">
        <v>0</v>
      </c>
      <c r="E670" s="4" t="s">
        <v>1</v>
      </c>
      <c r="F670" s="4">
        <v>728</v>
      </c>
      <c r="G670" s="4">
        <v>0</v>
      </c>
      <c r="H670" s="4">
        <v>0</v>
      </c>
      <c r="I670" s="4">
        <v>0</v>
      </c>
    </row>
    <row r="671" spans="2:20" ht="15.75" customHeight="1" x14ac:dyDescent="0.25">
      <c r="C671" s="4" t="s">
        <v>119</v>
      </c>
      <c r="D671" s="4">
        <v>0</v>
      </c>
      <c r="E671" s="4" t="s">
        <v>1</v>
      </c>
      <c r="F671" s="4" t="s">
        <v>288</v>
      </c>
      <c r="G671" s="4">
        <v>0</v>
      </c>
      <c r="H671" s="4">
        <v>10</v>
      </c>
      <c r="I671" s="4">
        <v>3</v>
      </c>
      <c r="L671" s="4">
        <v>7</v>
      </c>
      <c r="M671" s="4">
        <v>3</v>
      </c>
      <c r="N671" s="4">
        <v>2</v>
      </c>
      <c r="O671" s="4">
        <v>1</v>
      </c>
      <c r="P671" s="4">
        <v>4</v>
      </c>
      <c r="Q671" s="4">
        <v>0</v>
      </c>
      <c r="R671" s="4">
        <v>13</v>
      </c>
      <c r="S671" s="4">
        <v>4</v>
      </c>
      <c r="T671" s="4">
        <v>17</v>
      </c>
    </row>
    <row r="672" spans="2:20" ht="15.75" customHeight="1" x14ac:dyDescent="0.25">
      <c r="C672" s="4" t="s">
        <v>119</v>
      </c>
      <c r="D672" s="4">
        <v>0</v>
      </c>
      <c r="E672" s="4" t="s">
        <v>1</v>
      </c>
      <c r="F672" s="4">
        <v>30057</v>
      </c>
      <c r="G672" s="4">
        <v>0</v>
      </c>
      <c r="H672" s="4">
        <v>0</v>
      </c>
      <c r="I672" s="4">
        <v>0</v>
      </c>
    </row>
    <row r="673" spans="2:20" ht="15.75" customHeight="1" x14ac:dyDescent="0.25">
      <c r="C673" s="4" t="s">
        <v>119</v>
      </c>
      <c r="D673" s="4">
        <v>0</v>
      </c>
      <c r="E673" s="4" t="s">
        <v>1</v>
      </c>
      <c r="F673" s="4" t="s">
        <v>289</v>
      </c>
      <c r="G673" s="4">
        <v>0</v>
      </c>
      <c r="H673" s="4">
        <v>6</v>
      </c>
      <c r="I673" s="4">
        <v>0</v>
      </c>
      <c r="L673" s="4">
        <v>4</v>
      </c>
      <c r="M673" s="4">
        <v>2</v>
      </c>
      <c r="P673" s="4">
        <v>1</v>
      </c>
      <c r="Q673" s="4">
        <v>2</v>
      </c>
      <c r="R673" s="4">
        <v>5</v>
      </c>
      <c r="S673" s="4">
        <v>4</v>
      </c>
      <c r="T673" s="4">
        <v>9</v>
      </c>
    </row>
    <row r="674" spans="2:20" ht="15.75" customHeight="1" x14ac:dyDescent="0.25">
      <c r="C674" s="4" t="s">
        <v>119</v>
      </c>
      <c r="D674" s="4">
        <v>0</v>
      </c>
      <c r="E674" s="4" t="s">
        <v>1</v>
      </c>
      <c r="F674" s="4" t="s">
        <v>290</v>
      </c>
      <c r="G674" s="4">
        <v>0</v>
      </c>
      <c r="H674" s="4">
        <v>0</v>
      </c>
      <c r="I674" s="4">
        <v>0</v>
      </c>
    </row>
    <row r="675" spans="2:20" ht="15.75" customHeight="1" x14ac:dyDescent="0.25">
      <c r="B675" s="4">
        <v>523</v>
      </c>
      <c r="C675" s="4" t="s">
        <v>120</v>
      </c>
      <c r="D675" s="4">
        <v>0</v>
      </c>
      <c r="E675" s="4" t="s">
        <v>37</v>
      </c>
      <c r="F675" s="4">
        <v>276</v>
      </c>
      <c r="G675" s="4">
        <v>22</v>
      </c>
      <c r="H675" s="4">
        <v>12</v>
      </c>
      <c r="I675" s="4">
        <v>43</v>
      </c>
      <c r="J675" s="4">
        <v>7</v>
      </c>
      <c r="K675" s="4">
        <v>15</v>
      </c>
      <c r="L675" s="4">
        <v>3</v>
      </c>
      <c r="M675" s="4">
        <v>9</v>
      </c>
      <c r="N675" s="4">
        <v>16</v>
      </c>
      <c r="O675" s="4">
        <v>27</v>
      </c>
      <c r="R675" s="4">
        <v>26</v>
      </c>
      <c r="S675" s="4">
        <v>51</v>
      </c>
      <c r="T675" s="4">
        <v>77</v>
      </c>
    </row>
    <row r="676" spans="2:20" ht="15.75" customHeight="1" x14ac:dyDescent="0.25">
      <c r="C676" s="4" t="s">
        <v>120</v>
      </c>
      <c r="D676" s="4">
        <v>0</v>
      </c>
      <c r="E676" s="4" t="s">
        <v>37</v>
      </c>
      <c r="F676" s="4">
        <v>728</v>
      </c>
      <c r="G676" s="4">
        <v>0</v>
      </c>
      <c r="H676" s="4">
        <v>0</v>
      </c>
      <c r="I676" s="4">
        <v>0</v>
      </c>
      <c r="T676" s="4">
        <v>0</v>
      </c>
    </row>
    <row r="677" spans="2:20" ht="15.75" customHeight="1" x14ac:dyDescent="0.25">
      <c r="C677" s="4" t="s">
        <v>120</v>
      </c>
      <c r="D677" s="4">
        <v>0</v>
      </c>
      <c r="E677" s="4" t="s">
        <v>37</v>
      </c>
      <c r="F677" s="4" t="s">
        <v>288</v>
      </c>
      <c r="G677" s="4">
        <v>25</v>
      </c>
      <c r="H677" s="4">
        <v>13</v>
      </c>
      <c r="I677" s="4">
        <v>55</v>
      </c>
      <c r="J677" s="4">
        <v>10</v>
      </c>
      <c r="K677" s="4">
        <v>15</v>
      </c>
      <c r="L677" s="4">
        <v>6</v>
      </c>
      <c r="M677" s="4">
        <v>7</v>
      </c>
      <c r="N677" s="4">
        <v>21</v>
      </c>
      <c r="O677" s="4">
        <v>34</v>
      </c>
      <c r="P677" s="4">
        <v>5</v>
      </c>
      <c r="Q677" s="4">
        <v>4</v>
      </c>
      <c r="R677" s="4">
        <v>42</v>
      </c>
      <c r="S677" s="4">
        <v>60</v>
      </c>
      <c r="T677" s="4">
        <v>102</v>
      </c>
    </row>
    <row r="678" spans="2:20" ht="15.75" customHeight="1" x14ac:dyDescent="0.25">
      <c r="C678" s="4" t="s">
        <v>120</v>
      </c>
      <c r="D678" s="4">
        <v>0</v>
      </c>
      <c r="E678" s="4" t="s">
        <v>37</v>
      </c>
      <c r="F678" s="4">
        <v>30057</v>
      </c>
      <c r="G678" s="4">
        <v>0</v>
      </c>
      <c r="H678" s="4">
        <v>0</v>
      </c>
      <c r="I678" s="4">
        <v>0</v>
      </c>
      <c r="S678" s="4">
        <v>0</v>
      </c>
      <c r="T678" s="4">
        <v>0</v>
      </c>
    </row>
    <row r="679" spans="2:20" ht="15.75" customHeight="1" x14ac:dyDescent="0.25">
      <c r="C679" s="4" t="s">
        <v>120</v>
      </c>
      <c r="D679" s="4">
        <v>0</v>
      </c>
      <c r="E679" s="4" t="s">
        <v>37</v>
      </c>
      <c r="F679" s="4" t="s">
        <v>289</v>
      </c>
      <c r="G679" s="4">
        <v>23</v>
      </c>
      <c r="H679" s="4">
        <v>159</v>
      </c>
      <c r="I679" s="4">
        <v>0</v>
      </c>
      <c r="J679" s="4">
        <v>18</v>
      </c>
      <c r="K679" s="4">
        <v>5</v>
      </c>
      <c r="L679" s="4">
        <v>116</v>
      </c>
      <c r="M679" s="4">
        <v>43</v>
      </c>
      <c r="R679" s="4">
        <v>134</v>
      </c>
      <c r="S679" s="4">
        <v>48</v>
      </c>
      <c r="T679" s="4">
        <v>182</v>
      </c>
    </row>
    <row r="680" spans="2:20" ht="15.75" customHeight="1" x14ac:dyDescent="0.25">
      <c r="C680" s="4" t="s">
        <v>120</v>
      </c>
      <c r="D680" s="4">
        <v>0</v>
      </c>
      <c r="E680" s="4" t="s">
        <v>37</v>
      </c>
      <c r="F680" s="4" t="s">
        <v>290</v>
      </c>
      <c r="G680" s="4">
        <v>0</v>
      </c>
      <c r="H680" s="4">
        <v>0</v>
      </c>
      <c r="I680" s="4">
        <v>0</v>
      </c>
      <c r="T680" s="4">
        <v>0</v>
      </c>
    </row>
    <row r="681" spans="2:20" ht="15.75" customHeight="1" x14ac:dyDescent="0.25">
      <c r="B681" s="4">
        <v>524</v>
      </c>
      <c r="C681" s="4" t="s">
        <v>121</v>
      </c>
      <c r="D681" s="4" t="s">
        <v>291</v>
      </c>
      <c r="E681" s="4" t="s">
        <v>37</v>
      </c>
      <c r="F681" s="4">
        <v>276</v>
      </c>
      <c r="G681" s="4">
        <v>0</v>
      </c>
      <c r="H681" s="4">
        <v>2</v>
      </c>
      <c r="I681" s="4">
        <v>0</v>
      </c>
      <c r="L681" s="4">
        <v>1</v>
      </c>
      <c r="M681" s="4">
        <v>1</v>
      </c>
      <c r="R681" s="4">
        <v>1</v>
      </c>
      <c r="S681" s="4">
        <v>1</v>
      </c>
      <c r="T681" s="4">
        <v>2</v>
      </c>
    </row>
    <row r="682" spans="2:20" ht="15.75" customHeight="1" x14ac:dyDescent="0.25">
      <c r="C682" s="4" t="s">
        <v>121</v>
      </c>
      <c r="D682" s="4" t="s">
        <v>291</v>
      </c>
      <c r="E682" s="4" t="s">
        <v>37</v>
      </c>
      <c r="F682" s="4">
        <v>728</v>
      </c>
      <c r="G682" s="4">
        <v>0</v>
      </c>
      <c r="H682" s="4">
        <v>0</v>
      </c>
      <c r="I682" s="4">
        <v>0</v>
      </c>
      <c r="R682" s="4">
        <v>0</v>
      </c>
      <c r="S682" s="4">
        <v>0</v>
      </c>
      <c r="T682" s="4">
        <v>0</v>
      </c>
    </row>
    <row r="683" spans="2:20" ht="15.75" customHeight="1" x14ac:dyDescent="0.25">
      <c r="C683" s="4" t="s">
        <v>121</v>
      </c>
      <c r="D683" s="4" t="s">
        <v>291</v>
      </c>
      <c r="E683" s="4" t="s">
        <v>37</v>
      </c>
      <c r="F683" s="4" t="s">
        <v>288</v>
      </c>
      <c r="G683" s="4">
        <v>0</v>
      </c>
      <c r="H683" s="4">
        <v>38</v>
      </c>
      <c r="I683" s="4">
        <v>3</v>
      </c>
      <c r="L683" s="4">
        <v>26</v>
      </c>
      <c r="M683" s="4">
        <v>12</v>
      </c>
      <c r="O683" s="4">
        <v>3</v>
      </c>
      <c r="P683" s="4">
        <v>5</v>
      </c>
      <c r="Q683" s="4">
        <v>2</v>
      </c>
      <c r="R683" s="4">
        <v>31</v>
      </c>
      <c r="S683" s="4">
        <v>17</v>
      </c>
      <c r="T683" s="4">
        <v>48</v>
      </c>
    </row>
    <row r="684" spans="2:20" ht="15.75" customHeight="1" x14ac:dyDescent="0.25">
      <c r="C684" s="4" t="s">
        <v>121</v>
      </c>
      <c r="D684" s="4" t="s">
        <v>291</v>
      </c>
      <c r="E684" s="4" t="s">
        <v>37</v>
      </c>
      <c r="F684" s="4">
        <v>30057</v>
      </c>
      <c r="G684" s="4">
        <v>0</v>
      </c>
      <c r="H684" s="4">
        <v>0</v>
      </c>
      <c r="I684" s="4">
        <v>0</v>
      </c>
      <c r="R684" s="4">
        <v>0</v>
      </c>
      <c r="S684" s="4">
        <v>0</v>
      </c>
      <c r="T684" s="4">
        <v>0</v>
      </c>
    </row>
    <row r="685" spans="2:20" ht="15.75" customHeight="1" x14ac:dyDescent="0.25">
      <c r="C685" s="4" t="s">
        <v>121</v>
      </c>
      <c r="D685" s="4" t="s">
        <v>291</v>
      </c>
      <c r="E685" s="4" t="s">
        <v>37</v>
      </c>
      <c r="F685" s="4" t="s">
        <v>289</v>
      </c>
      <c r="G685" s="4">
        <v>0</v>
      </c>
      <c r="H685" s="4">
        <v>33</v>
      </c>
      <c r="I685" s="4">
        <v>0</v>
      </c>
      <c r="L685" s="4">
        <v>23</v>
      </c>
      <c r="M685" s="4">
        <v>10</v>
      </c>
      <c r="R685" s="4">
        <v>23</v>
      </c>
      <c r="S685" s="4">
        <v>10</v>
      </c>
      <c r="T685" s="4">
        <v>33</v>
      </c>
    </row>
    <row r="686" spans="2:20" ht="15.75" customHeight="1" x14ac:dyDescent="0.25">
      <c r="C686" s="4" t="s">
        <v>121</v>
      </c>
      <c r="D686" s="4" t="s">
        <v>291</v>
      </c>
      <c r="E686" s="4" t="s">
        <v>37</v>
      </c>
      <c r="F686" s="4" t="s">
        <v>290</v>
      </c>
      <c r="G686" s="4">
        <v>0</v>
      </c>
      <c r="H686" s="4">
        <v>0</v>
      </c>
      <c r="I686" s="4">
        <v>0</v>
      </c>
      <c r="R686" s="4">
        <v>0</v>
      </c>
      <c r="S686" s="4">
        <v>0</v>
      </c>
      <c r="T686" s="4">
        <v>0</v>
      </c>
    </row>
    <row r="687" spans="2:20" ht="15.75" customHeight="1" x14ac:dyDescent="0.25">
      <c r="B687" s="4">
        <v>525</v>
      </c>
      <c r="C687" s="4" t="s">
        <v>122</v>
      </c>
      <c r="D687" s="4">
        <v>0</v>
      </c>
      <c r="E687" s="4" t="s">
        <v>37</v>
      </c>
      <c r="F687" s="4">
        <v>276</v>
      </c>
      <c r="G687" s="4">
        <v>0</v>
      </c>
      <c r="H687" s="4">
        <v>0</v>
      </c>
      <c r="I687" s="4">
        <v>261</v>
      </c>
      <c r="J687" s="4">
        <v>0</v>
      </c>
      <c r="K687" s="4">
        <v>0</v>
      </c>
      <c r="L687" s="4">
        <v>0</v>
      </c>
      <c r="M687" s="4">
        <v>0</v>
      </c>
      <c r="N687" s="4">
        <v>156</v>
      </c>
      <c r="O687" s="4">
        <v>105</v>
      </c>
      <c r="P687" s="4">
        <v>2</v>
      </c>
      <c r="Q687" s="4">
        <v>8</v>
      </c>
      <c r="R687" s="4">
        <v>158</v>
      </c>
      <c r="S687" s="4">
        <v>113</v>
      </c>
      <c r="T687" s="4">
        <v>271</v>
      </c>
    </row>
    <row r="688" spans="2:20" ht="15.75" customHeight="1" x14ac:dyDescent="0.25">
      <c r="C688" s="4" t="s">
        <v>122</v>
      </c>
      <c r="D688" s="4">
        <v>0</v>
      </c>
      <c r="E688" s="4" t="s">
        <v>37</v>
      </c>
      <c r="F688" s="4">
        <v>728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</row>
    <row r="689" spans="2:20" ht="15.75" customHeight="1" x14ac:dyDescent="0.25">
      <c r="C689" s="4" t="s">
        <v>122</v>
      </c>
      <c r="D689" s="4">
        <v>0</v>
      </c>
      <c r="E689" s="4" t="s">
        <v>37</v>
      </c>
      <c r="F689" s="4" t="s">
        <v>288</v>
      </c>
      <c r="G689" s="4">
        <v>30</v>
      </c>
      <c r="H689" s="4">
        <v>0</v>
      </c>
      <c r="I689" s="4">
        <v>237</v>
      </c>
      <c r="J689" s="4">
        <v>30</v>
      </c>
      <c r="K689" s="4">
        <v>0</v>
      </c>
      <c r="L689" s="4">
        <v>0</v>
      </c>
      <c r="M689" s="4">
        <v>0</v>
      </c>
      <c r="N689" s="4">
        <v>134</v>
      </c>
      <c r="O689" s="4">
        <v>103</v>
      </c>
      <c r="P689" s="4">
        <v>1</v>
      </c>
      <c r="Q689" s="4">
        <v>4</v>
      </c>
      <c r="R689" s="4">
        <v>165</v>
      </c>
      <c r="S689" s="4">
        <v>107</v>
      </c>
      <c r="T689" s="4">
        <v>272</v>
      </c>
    </row>
    <row r="690" spans="2:20" ht="15.75" customHeight="1" x14ac:dyDescent="0.25">
      <c r="C690" s="4" t="s">
        <v>122</v>
      </c>
      <c r="D690" s="4">
        <v>0</v>
      </c>
      <c r="E690" s="4" t="s">
        <v>37</v>
      </c>
      <c r="F690" s="4">
        <v>30057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</row>
    <row r="691" spans="2:20" ht="15.75" customHeight="1" x14ac:dyDescent="0.25">
      <c r="C691" s="4" t="s">
        <v>122</v>
      </c>
      <c r="D691" s="4">
        <v>0</v>
      </c>
      <c r="E691" s="4" t="s">
        <v>37</v>
      </c>
      <c r="F691" s="4" t="s">
        <v>289</v>
      </c>
      <c r="G691" s="4">
        <v>0</v>
      </c>
      <c r="H691" s="4">
        <v>0</v>
      </c>
      <c r="I691" s="4">
        <v>748</v>
      </c>
      <c r="J691" s="4">
        <v>0</v>
      </c>
      <c r="K691" s="4">
        <v>0</v>
      </c>
      <c r="L691" s="4">
        <v>0</v>
      </c>
      <c r="M691" s="4">
        <v>0</v>
      </c>
      <c r="N691" s="4">
        <v>524</v>
      </c>
      <c r="O691" s="4">
        <v>224</v>
      </c>
      <c r="P691" s="4">
        <v>1</v>
      </c>
      <c r="Q691" s="4">
        <v>0</v>
      </c>
      <c r="R691" s="4">
        <v>525</v>
      </c>
      <c r="S691" s="4">
        <v>224</v>
      </c>
      <c r="T691" s="4">
        <v>749</v>
      </c>
    </row>
    <row r="692" spans="2:20" ht="15.75" customHeight="1" x14ac:dyDescent="0.25">
      <c r="C692" s="4" t="s">
        <v>122</v>
      </c>
      <c r="D692" s="4">
        <v>0</v>
      </c>
      <c r="E692" s="4" t="s">
        <v>37</v>
      </c>
      <c r="F692" s="4" t="s">
        <v>290</v>
      </c>
      <c r="G692" s="4">
        <v>0</v>
      </c>
      <c r="H692" s="4">
        <v>0</v>
      </c>
      <c r="I692" s="4">
        <v>86</v>
      </c>
      <c r="J692" s="4">
        <v>0</v>
      </c>
      <c r="K692" s="4">
        <v>0</v>
      </c>
      <c r="L692" s="4">
        <v>0</v>
      </c>
      <c r="M692" s="4">
        <v>0</v>
      </c>
      <c r="N692" s="4">
        <v>68</v>
      </c>
      <c r="O692" s="4">
        <v>18</v>
      </c>
      <c r="P692" s="4">
        <v>5</v>
      </c>
      <c r="R692" s="4">
        <v>73</v>
      </c>
      <c r="S692" s="4">
        <v>18</v>
      </c>
      <c r="T692" s="4">
        <v>91</v>
      </c>
    </row>
    <row r="693" spans="2:20" ht="15.75" customHeight="1" x14ac:dyDescent="0.25">
      <c r="B693" s="4">
        <v>526</v>
      </c>
      <c r="C693" s="4" t="s">
        <v>123</v>
      </c>
      <c r="D693" s="4">
        <v>0</v>
      </c>
      <c r="E693" s="4" t="s">
        <v>1</v>
      </c>
      <c r="F693" s="4">
        <v>276</v>
      </c>
      <c r="G693" s="4">
        <v>3</v>
      </c>
      <c r="H693" s="4">
        <v>0</v>
      </c>
      <c r="I693" s="4">
        <v>25</v>
      </c>
      <c r="J693" s="4">
        <v>2</v>
      </c>
      <c r="K693" s="4">
        <v>1</v>
      </c>
      <c r="N693" s="4">
        <v>22</v>
      </c>
      <c r="O693" s="4">
        <v>3</v>
      </c>
      <c r="R693" s="4">
        <v>24</v>
      </c>
      <c r="S693" s="4">
        <v>4</v>
      </c>
      <c r="T693" s="4">
        <v>28</v>
      </c>
    </row>
    <row r="694" spans="2:20" ht="15.75" customHeight="1" x14ac:dyDescent="0.25">
      <c r="C694" s="4" t="s">
        <v>123</v>
      </c>
      <c r="D694" s="4">
        <v>0</v>
      </c>
      <c r="E694" s="4" t="s">
        <v>1</v>
      </c>
      <c r="F694" s="4">
        <v>728</v>
      </c>
      <c r="G694" s="4">
        <v>0</v>
      </c>
      <c r="H694" s="4">
        <v>0</v>
      </c>
      <c r="I694" s="4">
        <v>0</v>
      </c>
      <c r="R694" s="4">
        <v>0</v>
      </c>
      <c r="S694" s="4">
        <v>0</v>
      </c>
      <c r="T694" s="4">
        <v>0</v>
      </c>
    </row>
    <row r="695" spans="2:20" ht="15.75" customHeight="1" x14ac:dyDescent="0.25">
      <c r="C695" s="4" t="s">
        <v>123</v>
      </c>
      <c r="D695" s="4">
        <v>0</v>
      </c>
      <c r="E695" s="4" t="s">
        <v>1</v>
      </c>
      <c r="F695" s="4" t="s">
        <v>288</v>
      </c>
      <c r="G695" s="4">
        <v>4</v>
      </c>
      <c r="H695" s="4">
        <v>5</v>
      </c>
      <c r="I695" s="4">
        <v>0</v>
      </c>
      <c r="K695" s="4">
        <v>4</v>
      </c>
      <c r="L695" s="4">
        <v>3</v>
      </c>
      <c r="M695" s="4">
        <v>2</v>
      </c>
      <c r="R695" s="4">
        <v>3</v>
      </c>
      <c r="S695" s="4">
        <v>6</v>
      </c>
      <c r="T695" s="4">
        <v>9</v>
      </c>
    </row>
    <row r="696" spans="2:20" ht="15.75" customHeight="1" x14ac:dyDescent="0.25">
      <c r="C696" s="4" t="s">
        <v>123</v>
      </c>
      <c r="D696" s="4">
        <v>0</v>
      </c>
      <c r="E696" s="4" t="s">
        <v>1</v>
      </c>
      <c r="F696" s="4">
        <v>30057</v>
      </c>
      <c r="G696" s="4">
        <v>0</v>
      </c>
      <c r="H696" s="4">
        <v>0</v>
      </c>
      <c r="I696" s="4">
        <v>0</v>
      </c>
      <c r="R696" s="4">
        <v>0</v>
      </c>
      <c r="S696" s="4">
        <v>0</v>
      </c>
      <c r="T696" s="4">
        <v>0</v>
      </c>
    </row>
    <row r="697" spans="2:20" ht="15.75" customHeight="1" x14ac:dyDescent="0.25">
      <c r="C697" s="4" t="s">
        <v>123</v>
      </c>
      <c r="D697" s="4">
        <v>0</v>
      </c>
      <c r="E697" s="4" t="s">
        <v>1</v>
      </c>
      <c r="F697" s="4" t="s">
        <v>289</v>
      </c>
      <c r="G697" s="4">
        <v>0</v>
      </c>
      <c r="H697" s="4">
        <v>0</v>
      </c>
      <c r="I697" s="4">
        <v>0</v>
      </c>
      <c r="R697" s="4">
        <v>0</v>
      </c>
      <c r="S697" s="4">
        <v>0</v>
      </c>
      <c r="T697" s="4">
        <v>0</v>
      </c>
    </row>
    <row r="698" spans="2:20" ht="15.75" customHeight="1" x14ac:dyDescent="0.25">
      <c r="C698" s="4" t="s">
        <v>123</v>
      </c>
      <c r="D698" s="4">
        <v>0</v>
      </c>
      <c r="E698" s="4" t="s">
        <v>1</v>
      </c>
      <c r="F698" s="4" t="s">
        <v>290</v>
      </c>
      <c r="G698" s="4">
        <v>0</v>
      </c>
      <c r="H698" s="4">
        <v>0</v>
      </c>
      <c r="I698" s="4">
        <v>0</v>
      </c>
      <c r="R698" s="4">
        <v>0</v>
      </c>
      <c r="S698" s="4">
        <v>0</v>
      </c>
      <c r="T698" s="4">
        <v>0</v>
      </c>
    </row>
    <row r="699" spans="2:20" ht="15.75" customHeight="1" x14ac:dyDescent="0.25">
      <c r="B699" s="4">
        <v>527</v>
      </c>
      <c r="C699" s="4" t="s">
        <v>124</v>
      </c>
      <c r="D699" s="4" t="s">
        <v>291</v>
      </c>
      <c r="E699" s="4" t="s">
        <v>37</v>
      </c>
      <c r="F699" s="4">
        <v>276</v>
      </c>
      <c r="G699" s="4">
        <v>0</v>
      </c>
      <c r="H699" s="4">
        <v>0</v>
      </c>
      <c r="I699" s="4">
        <v>0</v>
      </c>
      <c r="R699" s="4">
        <v>0</v>
      </c>
      <c r="S699" s="4">
        <v>0</v>
      </c>
      <c r="T699" s="4">
        <v>0</v>
      </c>
    </row>
    <row r="700" spans="2:20" ht="15.75" customHeight="1" x14ac:dyDescent="0.25">
      <c r="C700" s="4" t="s">
        <v>124</v>
      </c>
      <c r="D700" s="4" t="s">
        <v>291</v>
      </c>
      <c r="E700" s="4" t="s">
        <v>37</v>
      </c>
      <c r="F700" s="4">
        <v>728</v>
      </c>
      <c r="G700" s="4">
        <v>0</v>
      </c>
      <c r="H700" s="4">
        <v>0</v>
      </c>
      <c r="I700" s="4">
        <v>0</v>
      </c>
      <c r="R700" s="4">
        <v>0</v>
      </c>
      <c r="S700" s="4">
        <v>0</v>
      </c>
      <c r="T700" s="4">
        <v>0</v>
      </c>
    </row>
    <row r="701" spans="2:20" ht="15.75" customHeight="1" x14ac:dyDescent="0.25">
      <c r="C701" s="4" t="s">
        <v>124</v>
      </c>
      <c r="D701" s="4" t="s">
        <v>291</v>
      </c>
      <c r="E701" s="4" t="s">
        <v>37</v>
      </c>
      <c r="F701" s="4" t="s">
        <v>288</v>
      </c>
      <c r="G701" s="4">
        <v>5</v>
      </c>
      <c r="H701" s="4">
        <v>41</v>
      </c>
      <c r="I701" s="4">
        <v>0</v>
      </c>
      <c r="J701" s="4">
        <v>5</v>
      </c>
      <c r="L701" s="4">
        <v>19</v>
      </c>
      <c r="M701" s="4">
        <v>22</v>
      </c>
      <c r="R701" s="4">
        <v>24</v>
      </c>
      <c r="S701" s="4">
        <v>22</v>
      </c>
      <c r="T701" s="4">
        <v>46</v>
      </c>
    </row>
    <row r="702" spans="2:20" ht="15.75" customHeight="1" x14ac:dyDescent="0.25">
      <c r="C702" s="4" t="s">
        <v>124</v>
      </c>
      <c r="D702" s="4" t="s">
        <v>291</v>
      </c>
      <c r="E702" s="4" t="s">
        <v>37</v>
      </c>
      <c r="F702" s="4">
        <v>30057</v>
      </c>
      <c r="G702" s="4">
        <v>0</v>
      </c>
      <c r="H702" s="4">
        <v>0</v>
      </c>
      <c r="I702" s="4">
        <v>0</v>
      </c>
      <c r="R702" s="4">
        <v>0</v>
      </c>
      <c r="S702" s="4">
        <v>0</v>
      </c>
      <c r="T702" s="4">
        <v>0</v>
      </c>
    </row>
    <row r="703" spans="2:20" ht="15.75" customHeight="1" x14ac:dyDescent="0.25">
      <c r="C703" s="4" t="s">
        <v>124</v>
      </c>
      <c r="D703" s="4" t="s">
        <v>291</v>
      </c>
      <c r="E703" s="4" t="s">
        <v>37</v>
      </c>
      <c r="F703" s="4" t="s">
        <v>289</v>
      </c>
      <c r="G703" s="4">
        <v>0</v>
      </c>
      <c r="H703" s="4">
        <v>22</v>
      </c>
      <c r="I703" s="4">
        <v>0</v>
      </c>
      <c r="L703" s="4">
        <v>18</v>
      </c>
      <c r="M703" s="4">
        <v>4</v>
      </c>
      <c r="Q703" s="4">
        <v>1</v>
      </c>
      <c r="R703" s="4">
        <v>18</v>
      </c>
      <c r="S703" s="4">
        <v>5</v>
      </c>
      <c r="T703" s="4">
        <v>23</v>
      </c>
    </row>
    <row r="704" spans="2:20" ht="15.75" customHeight="1" x14ac:dyDescent="0.25">
      <c r="C704" s="4" t="s">
        <v>124</v>
      </c>
      <c r="D704" s="4" t="s">
        <v>291</v>
      </c>
      <c r="E704" s="4" t="s">
        <v>37</v>
      </c>
      <c r="F704" s="4" t="s">
        <v>290</v>
      </c>
      <c r="G704" s="4">
        <v>0</v>
      </c>
      <c r="H704" s="4">
        <v>0</v>
      </c>
      <c r="I704" s="4">
        <v>0</v>
      </c>
      <c r="R704" s="4">
        <v>0</v>
      </c>
      <c r="S704" s="4">
        <v>0</v>
      </c>
      <c r="T704" s="4">
        <v>0</v>
      </c>
    </row>
    <row r="705" spans="2:20" ht="15.75" customHeight="1" x14ac:dyDescent="0.25">
      <c r="B705" s="4">
        <v>528</v>
      </c>
      <c r="C705" s="4" t="s">
        <v>125</v>
      </c>
      <c r="D705" s="4">
        <v>0</v>
      </c>
      <c r="E705" s="4" t="s">
        <v>1</v>
      </c>
      <c r="F705" s="4">
        <v>276</v>
      </c>
      <c r="G705" s="4">
        <v>2</v>
      </c>
      <c r="H705" s="4">
        <v>0</v>
      </c>
      <c r="I705" s="4">
        <v>0</v>
      </c>
      <c r="J705" s="4">
        <v>2</v>
      </c>
      <c r="Q705" s="4">
        <v>5</v>
      </c>
      <c r="R705" s="4">
        <v>2</v>
      </c>
      <c r="S705" s="4">
        <v>5</v>
      </c>
      <c r="T705" s="4">
        <v>7</v>
      </c>
    </row>
    <row r="706" spans="2:20" ht="15.75" customHeight="1" x14ac:dyDescent="0.25">
      <c r="C706" s="4" t="s">
        <v>125</v>
      </c>
      <c r="D706" s="4">
        <v>0</v>
      </c>
      <c r="E706" s="4" t="s">
        <v>1</v>
      </c>
      <c r="F706" s="4">
        <v>728</v>
      </c>
      <c r="G706" s="4">
        <v>0</v>
      </c>
      <c r="H706" s="4">
        <v>0</v>
      </c>
      <c r="I706" s="4">
        <v>0</v>
      </c>
      <c r="R706" s="4">
        <v>0</v>
      </c>
      <c r="S706" s="4">
        <v>0</v>
      </c>
      <c r="T706" s="4">
        <v>0</v>
      </c>
    </row>
    <row r="707" spans="2:20" ht="15.75" customHeight="1" x14ac:dyDescent="0.25">
      <c r="C707" s="4" t="s">
        <v>125</v>
      </c>
      <c r="D707" s="4">
        <v>0</v>
      </c>
      <c r="E707" s="4" t="s">
        <v>1</v>
      </c>
      <c r="F707" s="4" t="s">
        <v>288</v>
      </c>
      <c r="G707" s="4">
        <v>6</v>
      </c>
      <c r="H707" s="4">
        <v>0</v>
      </c>
      <c r="I707" s="4">
        <v>0</v>
      </c>
      <c r="J707" s="4">
        <v>5</v>
      </c>
      <c r="K707" s="4">
        <v>1</v>
      </c>
      <c r="P707" s="4">
        <v>11</v>
      </c>
      <c r="Q707" s="4">
        <v>5</v>
      </c>
      <c r="R707" s="4">
        <v>16</v>
      </c>
      <c r="S707" s="4">
        <v>6</v>
      </c>
      <c r="T707" s="4">
        <v>22</v>
      </c>
    </row>
    <row r="708" spans="2:20" ht="15.75" customHeight="1" x14ac:dyDescent="0.25">
      <c r="C708" s="4" t="s">
        <v>125</v>
      </c>
      <c r="D708" s="4">
        <v>0</v>
      </c>
      <c r="E708" s="4" t="s">
        <v>1</v>
      </c>
      <c r="F708" s="4">
        <v>30057</v>
      </c>
      <c r="G708" s="4">
        <v>0</v>
      </c>
      <c r="H708" s="4">
        <v>0</v>
      </c>
      <c r="I708" s="4">
        <v>0</v>
      </c>
      <c r="R708" s="4">
        <v>0</v>
      </c>
      <c r="S708" s="4">
        <v>0</v>
      </c>
      <c r="T708" s="4">
        <v>0</v>
      </c>
    </row>
    <row r="709" spans="2:20" ht="15.75" customHeight="1" x14ac:dyDescent="0.25">
      <c r="C709" s="4" t="s">
        <v>125</v>
      </c>
      <c r="D709" s="4">
        <v>0</v>
      </c>
      <c r="E709" s="4" t="s">
        <v>1</v>
      </c>
      <c r="F709" s="4" t="s">
        <v>289</v>
      </c>
      <c r="G709" s="4">
        <v>215</v>
      </c>
      <c r="H709" s="4">
        <v>0</v>
      </c>
      <c r="I709" s="4">
        <v>0</v>
      </c>
      <c r="J709" s="4">
        <v>54</v>
      </c>
      <c r="K709" s="4">
        <v>161</v>
      </c>
      <c r="R709" s="4">
        <v>54</v>
      </c>
      <c r="S709" s="4">
        <v>161</v>
      </c>
      <c r="T709" s="4">
        <v>215</v>
      </c>
    </row>
    <row r="710" spans="2:20" ht="15.75" customHeight="1" x14ac:dyDescent="0.25">
      <c r="C710" s="4" t="s">
        <v>125</v>
      </c>
      <c r="D710" s="4">
        <v>0</v>
      </c>
      <c r="E710" s="4" t="s">
        <v>1</v>
      </c>
      <c r="F710" s="4" t="s">
        <v>290</v>
      </c>
      <c r="G710" s="4">
        <v>0</v>
      </c>
      <c r="H710" s="4">
        <v>0</v>
      </c>
      <c r="I710" s="4">
        <v>0</v>
      </c>
      <c r="R710" s="4">
        <v>0</v>
      </c>
      <c r="S710" s="4">
        <v>0</v>
      </c>
      <c r="T710" s="4">
        <v>0</v>
      </c>
    </row>
    <row r="711" spans="2:20" ht="15.75" customHeight="1" x14ac:dyDescent="0.25">
      <c r="B711" s="4">
        <v>529</v>
      </c>
      <c r="C711" s="4" t="s">
        <v>126</v>
      </c>
      <c r="D711" s="4" t="s">
        <v>291</v>
      </c>
      <c r="E711" s="4" t="s">
        <v>1</v>
      </c>
      <c r="F711" s="4">
        <v>276</v>
      </c>
      <c r="G711" s="4">
        <v>0</v>
      </c>
      <c r="H711" s="4">
        <v>1</v>
      </c>
      <c r="I711" s="4">
        <v>0</v>
      </c>
      <c r="L711" s="4">
        <v>1</v>
      </c>
      <c r="R711" s="4">
        <v>1</v>
      </c>
      <c r="S711" s="4">
        <v>0</v>
      </c>
      <c r="T711" s="4">
        <v>1</v>
      </c>
    </row>
    <row r="712" spans="2:20" ht="15.75" customHeight="1" x14ac:dyDescent="0.25">
      <c r="C712" s="4" t="s">
        <v>126</v>
      </c>
      <c r="D712" s="4" t="s">
        <v>291</v>
      </c>
      <c r="E712" s="4" t="s">
        <v>1</v>
      </c>
      <c r="F712" s="4">
        <v>728</v>
      </c>
      <c r="G712" s="4">
        <v>0</v>
      </c>
      <c r="H712" s="4">
        <v>0</v>
      </c>
      <c r="I712" s="4">
        <v>0</v>
      </c>
      <c r="R712" s="4">
        <v>0</v>
      </c>
      <c r="S712" s="4">
        <v>0</v>
      </c>
      <c r="T712" s="4">
        <v>0</v>
      </c>
    </row>
    <row r="713" spans="2:20" ht="15.75" customHeight="1" x14ac:dyDescent="0.25">
      <c r="C713" s="4" t="s">
        <v>126</v>
      </c>
      <c r="D713" s="4" t="s">
        <v>291</v>
      </c>
      <c r="E713" s="4" t="s">
        <v>1</v>
      </c>
      <c r="F713" s="4" t="s">
        <v>288</v>
      </c>
      <c r="G713" s="4">
        <v>32</v>
      </c>
      <c r="H713" s="4">
        <v>32</v>
      </c>
      <c r="I713" s="4">
        <v>96</v>
      </c>
      <c r="J713" s="4">
        <v>31</v>
      </c>
      <c r="K713" s="4">
        <v>1</v>
      </c>
      <c r="L713" s="4">
        <v>19</v>
      </c>
      <c r="M713" s="4">
        <v>13</v>
      </c>
      <c r="N713" s="4">
        <v>80</v>
      </c>
      <c r="O713" s="4">
        <v>16</v>
      </c>
      <c r="R713" s="4">
        <v>130</v>
      </c>
      <c r="S713" s="4">
        <v>30</v>
      </c>
      <c r="T713" s="4">
        <v>160</v>
      </c>
    </row>
    <row r="714" spans="2:20" ht="15.75" customHeight="1" x14ac:dyDescent="0.25">
      <c r="C714" s="4" t="s">
        <v>126</v>
      </c>
      <c r="D714" s="4" t="s">
        <v>291</v>
      </c>
      <c r="E714" s="4" t="s">
        <v>1</v>
      </c>
      <c r="F714" s="4">
        <v>30057</v>
      </c>
      <c r="G714" s="4">
        <v>0</v>
      </c>
      <c r="H714" s="4">
        <v>0</v>
      </c>
      <c r="I714" s="4">
        <v>0</v>
      </c>
      <c r="R714" s="4">
        <v>0</v>
      </c>
      <c r="S714" s="4">
        <v>0</v>
      </c>
      <c r="T714" s="4">
        <v>0</v>
      </c>
    </row>
    <row r="715" spans="2:20" ht="15.75" customHeight="1" x14ac:dyDescent="0.25">
      <c r="C715" s="4" t="s">
        <v>126</v>
      </c>
      <c r="D715" s="4" t="s">
        <v>291</v>
      </c>
      <c r="E715" s="4" t="s">
        <v>1</v>
      </c>
      <c r="F715" s="4" t="s">
        <v>289</v>
      </c>
      <c r="G715" s="4">
        <v>0</v>
      </c>
      <c r="H715" s="4">
        <v>0</v>
      </c>
      <c r="I715" s="4">
        <v>0</v>
      </c>
      <c r="R715" s="4">
        <v>0</v>
      </c>
      <c r="S715" s="4">
        <v>0</v>
      </c>
      <c r="T715" s="4">
        <v>0</v>
      </c>
    </row>
    <row r="716" spans="2:20" ht="15.75" customHeight="1" x14ac:dyDescent="0.25">
      <c r="C716" s="4" t="s">
        <v>126</v>
      </c>
      <c r="D716" s="4" t="s">
        <v>291</v>
      </c>
      <c r="E716" s="4" t="s">
        <v>1</v>
      </c>
      <c r="F716" s="4" t="s">
        <v>290</v>
      </c>
      <c r="G716" s="4">
        <v>0</v>
      </c>
      <c r="H716" s="4">
        <v>0</v>
      </c>
      <c r="I716" s="4">
        <v>0</v>
      </c>
      <c r="R716" s="4">
        <v>0</v>
      </c>
      <c r="S716" s="4">
        <v>0</v>
      </c>
      <c r="T716" s="4">
        <v>0</v>
      </c>
    </row>
    <row r="717" spans="2:20" ht="15.75" customHeight="1" x14ac:dyDescent="0.25">
      <c r="B717" s="4">
        <v>530</v>
      </c>
      <c r="C717" s="4" t="s">
        <v>127</v>
      </c>
      <c r="D717" s="4">
        <v>0</v>
      </c>
      <c r="E717" s="4" t="s">
        <v>1</v>
      </c>
      <c r="F717" s="4">
        <v>276</v>
      </c>
      <c r="G717" s="4">
        <v>0</v>
      </c>
      <c r="H717" s="4">
        <v>0</v>
      </c>
      <c r="I717" s="4">
        <v>0</v>
      </c>
      <c r="R717" s="4">
        <v>0</v>
      </c>
      <c r="S717" s="4">
        <v>0</v>
      </c>
      <c r="T717" s="4">
        <v>0</v>
      </c>
    </row>
    <row r="718" spans="2:20" ht="15.75" customHeight="1" x14ac:dyDescent="0.25">
      <c r="C718" s="4" t="s">
        <v>127</v>
      </c>
      <c r="D718" s="4">
        <v>0</v>
      </c>
      <c r="E718" s="4" t="s">
        <v>1</v>
      </c>
      <c r="F718" s="4">
        <v>728</v>
      </c>
      <c r="G718" s="4">
        <v>0</v>
      </c>
      <c r="H718" s="4">
        <v>0</v>
      </c>
      <c r="I718" s="4">
        <v>0</v>
      </c>
      <c r="R718" s="4">
        <v>0</v>
      </c>
      <c r="S718" s="4">
        <v>0</v>
      </c>
      <c r="T718" s="4">
        <v>0</v>
      </c>
    </row>
    <row r="719" spans="2:20" ht="15.75" customHeight="1" x14ac:dyDescent="0.25">
      <c r="C719" s="4" t="s">
        <v>127</v>
      </c>
      <c r="D719" s="4">
        <v>0</v>
      </c>
      <c r="E719" s="4" t="s">
        <v>1</v>
      </c>
      <c r="F719" s="4" t="s">
        <v>288</v>
      </c>
      <c r="G719" s="4">
        <v>0</v>
      </c>
      <c r="H719" s="4">
        <v>27</v>
      </c>
      <c r="I719" s="4">
        <v>9</v>
      </c>
      <c r="L719" s="4">
        <v>10</v>
      </c>
      <c r="M719" s="4">
        <v>17</v>
      </c>
      <c r="N719" s="4">
        <v>3</v>
      </c>
      <c r="O719" s="4">
        <v>6</v>
      </c>
      <c r="P719" s="4">
        <v>8</v>
      </c>
      <c r="Q719" s="4">
        <v>2</v>
      </c>
      <c r="R719" s="4">
        <v>21</v>
      </c>
      <c r="S719" s="4">
        <v>25</v>
      </c>
      <c r="T719" s="4">
        <v>46</v>
      </c>
    </row>
    <row r="720" spans="2:20" ht="15.75" customHeight="1" x14ac:dyDescent="0.25">
      <c r="C720" s="4" t="s">
        <v>127</v>
      </c>
      <c r="D720" s="4">
        <v>0</v>
      </c>
      <c r="E720" s="4" t="s">
        <v>1</v>
      </c>
      <c r="F720" s="4">
        <v>30057</v>
      </c>
      <c r="G720" s="4">
        <v>0</v>
      </c>
      <c r="H720" s="4">
        <v>0</v>
      </c>
      <c r="I720" s="4">
        <v>0</v>
      </c>
      <c r="R720" s="4">
        <v>0</v>
      </c>
      <c r="S720" s="4">
        <v>0</v>
      </c>
      <c r="T720" s="4">
        <v>0</v>
      </c>
    </row>
    <row r="721" spans="2:20" ht="15.75" customHeight="1" x14ac:dyDescent="0.25">
      <c r="C721" s="4" t="s">
        <v>127</v>
      </c>
      <c r="D721" s="4">
        <v>0</v>
      </c>
      <c r="E721" s="4" t="s">
        <v>1</v>
      </c>
      <c r="F721" s="4" t="s">
        <v>289</v>
      </c>
      <c r="G721" s="4">
        <v>0</v>
      </c>
      <c r="H721" s="4">
        <v>0</v>
      </c>
      <c r="I721" s="4">
        <v>0</v>
      </c>
      <c r="R721" s="4">
        <v>0</v>
      </c>
      <c r="S721" s="4">
        <v>0</v>
      </c>
      <c r="T721" s="4">
        <v>0</v>
      </c>
    </row>
    <row r="722" spans="2:20" ht="15.75" customHeight="1" x14ac:dyDescent="0.25">
      <c r="C722" s="4" t="s">
        <v>127</v>
      </c>
      <c r="D722" s="4">
        <v>0</v>
      </c>
      <c r="E722" s="4" t="s">
        <v>1</v>
      </c>
      <c r="F722" s="4" t="s">
        <v>290</v>
      </c>
      <c r="G722" s="4">
        <v>0</v>
      </c>
      <c r="H722" s="4">
        <v>0</v>
      </c>
      <c r="I722" s="4">
        <v>0</v>
      </c>
      <c r="Q722" s="4">
        <v>1</v>
      </c>
      <c r="R722" s="4">
        <v>0</v>
      </c>
      <c r="S722" s="4">
        <v>1</v>
      </c>
      <c r="T722" s="4">
        <v>1</v>
      </c>
    </row>
    <row r="723" spans="2:20" ht="15.75" customHeight="1" x14ac:dyDescent="0.25">
      <c r="B723" s="4">
        <v>531</v>
      </c>
      <c r="C723" s="4" t="s">
        <v>128</v>
      </c>
      <c r="D723" s="4" t="s">
        <v>291</v>
      </c>
      <c r="E723" s="4" t="s">
        <v>1</v>
      </c>
      <c r="F723" s="4">
        <v>276</v>
      </c>
      <c r="G723" s="4">
        <v>0</v>
      </c>
      <c r="H723" s="4">
        <v>6</v>
      </c>
      <c r="I723" s="4">
        <v>0</v>
      </c>
      <c r="L723" s="4">
        <v>4</v>
      </c>
      <c r="M723" s="4">
        <v>2</v>
      </c>
      <c r="P723" s="4">
        <v>1</v>
      </c>
      <c r="R723" s="4">
        <v>5</v>
      </c>
      <c r="S723" s="4">
        <v>2</v>
      </c>
      <c r="T723" s="4">
        <v>7</v>
      </c>
    </row>
    <row r="724" spans="2:20" ht="15.75" customHeight="1" x14ac:dyDescent="0.25">
      <c r="C724" s="4" t="s">
        <v>128</v>
      </c>
      <c r="D724" s="4" t="s">
        <v>291</v>
      </c>
      <c r="E724" s="4" t="s">
        <v>1</v>
      </c>
      <c r="F724" s="4">
        <v>728</v>
      </c>
      <c r="G724" s="4">
        <v>0</v>
      </c>
      <c r="H724" s="4">
        <v>0</v>
      </c>
      <c r="I724" s="4">
        <v>0</v>
      </c>
      <c r="R724" s="4">
        <v>0</v>
      </c>
      <c r="S724" s="4">
        <v>0</v>
      </c>
      <c r="T724" s="4">
        <v>0</v>
      </c>
    </row>
    <row r="725" spans="2:20" ht="15.75" customHeight="1" x14ac:dyDescent="0.25">
      <c r="C725" s="4" t="s">
        <v>128</v>
      </c>
      <c r="D725" s="4" t="s">
        <v>291</v>
      </c>
      <c r="E725" s="4" t="s">
        <v>1</v>
      </c>
      <c r="F725" s="4" t="s">
        <v>288</v>
      </c>
      <c r="G725" s="4">
        <v>0</v>
      </c>
      <c r="H725" s="4">
        <v>52</v>
      </c>
      <c r="I725" s="4">
        <v>3</v>
      </c>
      <c r="L725" s="4">
        <v>26</v>
      </c>
      <c r="M725" s="4">
        <v>26</v>
      </c>
      <c r="N725" s="4">
        <v>3</v>
      </c>
      <c r="P725" s="4">
        <v>1</v>
      </c>
      <c r="R725" s="4">
        <v>30</v>
      </c>
      <c r="S725" s="4">
        <v>26</v>
      </c>
      <c r="T725" s="4">
        <v>56</v>
      </c>
    </row>
    <row r="726" spans="2:20" ht="15.75" customHeight="1" x14ac:dyDescent="0.25">
      <c r="C726" s="4" t="s">
        <v>128</v>
      </c>
      <c r="D726" s="4" t="s">
        <v>291</v>
      </c>
      <c r="E726" s="4" t="s">
        <v>1</v>
      </c>
      <c r="F726" s="4">
        <v>30057</v>
      </c>
      <c r="G726" s="4">
        <v>0</v>
      </c>
      <c r="H726" s="4">
        <v>0</v>
      </c>
      <c r="I726" s="4">
        <v>0</v>
      </c>
      <c r="R726" s="4">
        <v>0</v>
      </c>
      <c r="S726" s="4">
        <v>0</v>
      </c>
      <c r="T726" s="4">
        <v>0</v>
      </c>
    </row>
    <row r="727" spans="2:20" ht="15.75" customHeight="1" x14ac:dyDescent="0.25">
      <c r="C727" s="4" t="s">
        <v>128</v>
      </c>
      <c r="D727" s="4" t="s">
        <v>291</v>
      </c>
      <c r="E727" s="4" t="s">
        <v>1</v>
      </c>
      <c r="F727" s="4" t="s">
        <v>289</v>
      </c>
      <c r="G727" s="4">
        <v>0</v>
      </c>
      <c r="H727" s="4">
        <v>23</v>
      </c>
      <c r="I727" s="4">
        <v>0</v>
      </c>
      <c r="L727" s="4">
        <v>15</v>
      </c>
      <c r="M727" s="4">
        <v>8</v>
      </c>
      <c r="R727" s="4">
        <v>15</v>
      </c>
      <c r="S727" s="4">
        <v>8</v>
      </c>
      <c r="T727" s="4">
        <v>23</v>
      </c>
    </row>
    <row r="728" spans="2:20" ht="15.75" customHeight="1" x14ac:dyDescent="0.25">
      <c r="C728" s="4" t="s">
        <v>128</v>
      </c>
      <c r="D728" s="4" t="s">
        <v>291</v>
      </c>
      <c r="E728" s="4" t="s">
        <v>1</v>
      </c>
      <c r="F728" s="4" t="s">
        <v>290</v>
      </c>
      <c r="G728" s="4">
        <v>0</v>
      </c>
      <c r="H728" s="4">
        <v>0</v>
      </c>
      <c r="I728" s="4">
        <v>0</v>
      </c>
      <c r="R728" s="4">
        <v>0</v>
      </c>
      <c r="S728" s="4">
        <v>0</v>
      </c>
      <c r="T728" s="4">
        <v>0</v>
      </c>
    </row>
    <row r="729" spans="2:20" ht="15.75" customHeight="1" x14ac:dyDescent="0.25">
      <c r="B729" s="4">
        <v>532</v>
      </c>
      <c r="C729" s="4" t="s">
        <v>129</v>
      </c>
      <c r="D729" s="4">
        <v>0</v>
      </c>
      <c r="E729" s="4" t="s">
        <v>1</v>
      </c>
      <c r="F729" s="4">
        <v>276</v>
      </c>
      <c r="G729" s="4">
        <v>0</v>
      </c>
      <c r="H729" s="4">
        <v>7</v>
      </c>
      <c r="I729" s="4">
        <v>0</v>
      </c>
      <c r="J729" s="4">
        <v>0</v>
      </c>
      <c r="K729" s="4">
        <v>0</v>
      </c>
      <c r="L729" s="4">
        <v>3</v>
      </c>
      <c r="M729" s="4">
        <v>4</v>
      </c>
      <c r="N729" s="4">
        <v>0</v>
      </c>
      <c r="O729" s="4">
        <v>0</v>
      </c>
      <c r="P729" s="4">
        <v>9</v>
      </c>
      <c r="Q729" s="4">
        <v>3</v>
      </c>
      <c r="R729" s="4">
        <v>12</v>
      </c>
      <c r="S729" s="4">
        <v>7</v>
      </c>
      <c r="T729" s="4">
        <v>19</v>
      </c>
    </row>
    <row r="730" spans="2:20" ht="15.75" customHeight="1" x14ac:dyDescent="0.25">
      <c r="C730" s="4" t="s">
        <v>129</v>
      </c>
      <c r="D730" s="4">
        <v>0</v>
      </c>
      <c r="E730" s="4" t="s">
        <v>1</v>
      </c>
      <c r="F730" s="4">
        <v>728</v>
      </c>
      <c r="G730" s="4">
        <v>0</v>
      </c>
      <c r="H730" s="4">
        <v>0</v>
      </c>
      <c r="I730" s="4">
        <v>0</v>
      </c>
      <c r="R730" s="4">
        <v>0</v>
      </c>
      <c r="S730" s="4">
        <v>0</v>
      </c>
      <c r="T730" s="4">
        <v>0</v>
      </c>
    </row>
    <row r="731" spans="2:20" ht="15.75" customHeight="1" x14ac:dyDescent="0.25">
      <c r="C731" s="4" t="s">
        <v>129</v>
      </c>
      <c r="D731" s="4">
        <v>0</v>
      </c>
      <c r="E731" s="4" t="s">
        <v>1</v>
      </c>
      <c r="F731" s="4" t="s">
        <v>288</v>
      </c>
      <c r="G731" s="4">
        <v>2</v>
      </c>
      <c r="H731" s="4">
        <v>70</v>
      </c>
      <c r="I731" s="4">
        <v>1</v>
      </c>
      <c r="J731" s="4">
        <v>2</v>
      </c>
      <c r="L731" s="4">
        <v>40</v>
      </c>
      <c r="M731" s="4">
        <v>30</v>
      </c>
      <c r="O731" s="4">
        <v>1</v>
      </c>
      <c r="P731" s="4">
        <v>4</v>
      </c>
      <c r="Q731" s="4">
        <v>1</v>
      </c>
      <c r="R731" s="4">
        <v>46</v>
      </c>
      <c r="S731" s="4">
        <v>32</v>
      </c>
      <c r="T731" s="4">
        <v>78</v>
      </c>
    </row>
    <row r="732" spans="2:20" ht="15.75" customHeight="1" x14ac:dyDescent="0.25">
      <c r="C732" s="4" t="s">
        <v>129</v>
      </c>
      <c r="D732" s="4">
        <v>0</v>
      </c>
      <c r="E732" s="4" t="s">
        <v>1</v>
      </c>
      <c r="F732" s="4">
        <v>30057</v>
      </c>
      <c r="G732" s="4">
        <v>0</v>
      </c>
      <c r="H732" s="4">
        <v>0</v>
      </c>
      <c r="I732" s="4">
        <v>0</v>
      </c>
      <c r="R732" s="4">
        <v>0</v>
      </c>
      <c r="S732" s="4">
        <v>0</v>
      </c>
      <c r="T732" s="4">
        <v>0</v>
      </c>
    </row>
    <row r="733" spans="2:20" ht="15.75" customHeight="1" x14ac:dyDescent="0.25">
      <c r="C733" s="4" t="s">
        <v>129</v>
      </c>
      <c r="D733" s="4">
        <v>0</v>
      </c>
      <c r="E733" s="4" t="s">
        <v>1</v>
      </c>
      <c r="F733" s="4" t="s">
        <v>289</v>
      </c>
      <c r="G733" s="4">
        <v>0</v>
      </c>
      <c r="H733" s="4">
        <v>30</v>
      </c>
      <c r="I733" s="4">
        <v>0</v>
      </c>
      <c r="L733" s="4">
        <v>13</v>
      </c>
      <c r="M733" s="4">
        <v>17</v>
      </c>
      <c r="R733" s="4">
        <v>13</v>
      </c>
      <c r="S733" s="4">
        <v>17</v>
      </c>
      <c r="T733" s="4">
        <v>30</v>
      </c>
    </row>
    <row r="734" spans="2:20" ht="15.75" customHeight="1" x14ac:dyDescent="0.25">
      <c r="C734" s="4" t="s">
        <v>129</v>
      </c>
      <c r="D734" s="4">
        <v>0</v>
      </c>
      <c r="E734" s="4" t="s">
        <v>1</v>
      </c>
      <c r="F734" s="4" t="s">
        <v>290</v>
      </c>
      <c r="G734" s="4">
        <v>0</v>
      </c>
      <c r="H734" s="4">
        <v>0</v>
      </c>
      <c r="I734" s="4">
        <v>0</v>
      </c>
      <c r="R734" s="4">
        <v>0</v>
      </c>
      <c r="S734" s="4">
        <v>0</v>
      </c>
      <c r="T734" s="4">
        <v>0</v>
      </c>
    </row>
    <row r="735" spans="2:20" ht="15.75" customHeight="1" x14ac:dyDescent="0.25">
      <c r="B735" s="4">
        <v>533</v>
      </c>
      <c r="C735" s="4" t="s">
        <v>130</v>
      </c>
      <c r="D735" s="4" t="s">
        <v>291</v>
      </c>
      <c r="E735" s="4" t="s">
        <v>37</v>
      </c>
      <c r="F735" s="4">
        <v>276</v>
      </c>
      <c r="G735" s="4">
        <v>0</v>
      </c>
      <c r="H735" s="4">
        <v>0</v>
      </c>
      <c r="I735" s="4">
        <v>0</v>
      </c>
      <c r="R735" s="4">
        <v>0</v>
      </c>
      <c r="S735" s="4">
        <v>0</v>
      </c>
      <c r="T735" s="4">
        <v>0</v>
      </c>
    </row>
    <row r="736" spans="2:20" ht="15.75" customHeight="1" x14ac:dyDescent="0.25">
      <c r="C736" s="4" t="s">
        <v>130</v>
      </c>
      <c r="D736" s="4" t="s">
        <v>291</v>
      </c>
      <c r="E736" s="4" t="s">
        <v>37</v>
      </c>
      <c r="F736" s="4">
        <v>728</v>
      </c>
      <c r="G736" s="4">
        <v>0</v>
      </c>
      <c r="H736" s="4">
        <v>0</v>
      </c>
      <c r="I736" s="4">
        <v>0</v>
      </c>
      <c r="R736" s="4">
        <v>0</v>
      </c>
      <c r="S736" s="4">
        <v>0</v>
      </c>
      <c r="T736" s="4">
        <v>0</v>
      </c>
    </row>
    <row r="737" spans="2:20" ht="15.75" customHeight="1" x14ac:dyDescent="0.25">
      <c r="C737" s="4" t="s">
        <v>130</v>
      </c>
      <c r="D737" s="4" t="s">
        <v>291</v>
      </c>
      <c r="E737" s="4" t="s">
        <v>37</v>
      </c>
      <c r="F737" s="4" t="s">
        <v>288</v>
      </c>
      <c r="G737" s="4">
        <v>0</v>
      </c>
      <c r="H737" s="4">
        <v>160</v>
      </c>
      <c r="I737" s="4">
        <v>45</v>
      </c>
      <c r="L737" s="4">
        <v>68</v>
      </c>
      <c r="M737" s="4">
        <v>92</v>
      </c>
      <c r="N737" s="4">
        <v>23</v>
      </c>
      <c r="O737" s="4">
        <v>22</v>
      </c>
      <c r="P737" s="4">
        <v>70</v>
      </c>
      <c r="Q737" s="4">
        <v>61</v>
      </c>
      <c r="R737" s="4">
        <v>161</v>
      </c>
      <c r="S737" s="4">
        <v>175</v>
      </c>
      <c r="T737" s="4">
        <v>336</v>
      </c>
    </row>
    <row r="738" spans="2:20" ht="15.75" customHeight="1" x14ac:dyDescent="0.25">
      <c r="C738" s="4" t="s">
        <v>130</v>
      </c>
      <c r="D738" s="4" t="s">
        <v>291</v>
      </c>
      <c r="E738" s="4" t="s">
        <v>37</v>
      </c>
      <c r="F738" s="4">
        <v>30057</v>
      </c>
      <c r="G738" s="4">
        <v>0</v>
      </c>
      <c r="H738" s="4">
        <v>0</v>
      </c>
      <c r="I738" s="4">
        <v>0</v>
      </c>
      <c r="R738" s="4">
        <v>0</v>
      </c>
      <c r="S738" s="4">
        <v>0</v>
      </c>
      <c r="T738" s="4">
        <v>0</v>
      </c>
    </row>
    <row r="739" spans="2:20" ht="15.75" customHeight="1" x14ac:dyDescent="0.25">
      <c r="C739" s="4" t="s">
        <v>130</v>
      </c>
      <c r="D739" s="4" t="s">
        <v>291</v>
      </c>
      <c r="E739" s="4" t="s">
        <v>37</v>
      </c>
      <c r="F739" s="4" t="s">
        <v>289</v>
      </c>
      <c r="G739" s="4">
        <v>0</v>
      </c>
      <c r="H739" s="4">
        <v>0</v>
      </c>
      <c r="I739" s="4">
        <v>0</v>
      </c>
      <c r="R739" s="4">
        <v>0</v>
      </c>
      <c r="S739" s="4">
        <v>0</v>
      </c>
      <c r="T739" s="4">
        <v>0</v>
      </c>
    </row>
    <row r="740" spans="2:20" ht="15.75" customHeight="1" x14ac:dyDescent="0.25">
      <c r="C740" s="4" t="s">
        <v>130</v>
      </c>
      <c r="D740" s="4" t="s">
        <v>291</v>
      </c>
      <c r="E740" s="4" t="s">
        <v>37</v>
      </c>
      <c r="F740" s="4" t="s">
        <v>290</v>
      </c>
      <c r="G740" s="4">
        <v>0</v>
      </c>
      <c r="H740" s="4">
        <v>1</v>
      </c>
      <c r="I740" s="4">
        <v>14</v>
      </c>
      <c r="L740" s="4">
        <v>0</v>
      </c>
      <c r="M740" s="4">
        <v>1</v>
      </c>
      <c r="N740" s="4">
        <v>3</v>
      </c>
      <c r="O740" s="4">
        <v>11</v>
      </c>
      <c r="P740" s="4">
        <v>0</v>
      </c>
      <c r="Q740" s="4">
        <v>2</v>
      </c>
      <c r="R740" s="4">
        <v>3</v>
      </c>
      <c r="S740" s="4">
        <v>14</v>
      </c>
      <c r="T740" s="4">
        <v>17</v>
      </c>
    </row>
    <row r="741" spans="2:20" ht="15.75" customHeight="1" x14ac:dyDescent="0.25">
      <c r="B741" s="4">
        <v>534</v>
      </c>
      <c r="C741" s="4" t="s">
        <v>131</v>
      </c>
      <c r="D741" s="4">
        <v>0</v>
      </c>
      <c r="E741" s="4" t="s">
        <v>9</v>
      </c>
      <c r="F741" s="4">
        <v>276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R741" s="4">
        <v>0</v>
      </c>
      <c r="S741" s="4">
        <v>0</v>
      </c>
      <c r="T741" s="4">
        <v>0</v>
      </c>
    </row>
    <row r="742" spans="2:20" ht="15.75" customHeight="1" x14ac:dyDescent="0.25">
      <c r="C742" s="4" t="s">
        <v>131</v>
      </c>
      <c r="D742" s="4">
        <v>0</v>
      </c>
      <c r="E742" s="4" t="s">
        <v>9</v>
      </c>
      <c r="F742" s="4">
        <v>728</v>
      </c>
      <c r="G742" s="4">
        <v>0</v>
      </c>
      <c r="H742" s="4">
        <v>5</v>
      </c>
      <c r="I742" s="4">
        <v>9</v>
      </c>
      <c r="J742" s="4">
        <v>0</v>
      </c>
      <c r="K742" s="4">
        <v>0</v>
      </c>
      <c r="L742" s="4">
        <v>4</v>
      </c>
      <c r="M742" s="4">
        <v>1</v>
      </c>
      <c r="N742" s="4">
        <v>5</v>
      </c>
      <c r="O742" s="4">
        <v>4</v>
      </c>
      <c r="P742" s="4">
        <v>4</v>
      </c>
      <c r="Q742" s="4">
        <v>1</v>
      </c>
      <c r="R742" s="4">
        <v>13</v>
      </c>
      <c r="S742" s="4">
        <v>6</v>
      </c>
      <c r="T742" s="4">
        <v>19</v>
      </c>
    </row>
    <row r="743" spans="2:20" ht="15.75" customHeight="1" x14ac:dyDescent="0.25">
      <c r="C743" s="4" t="s">
        <v>131</v>
      </c>
      <c r="D743" s="4">
        <v>0</v>
      </c>
      <c r="E743" s="4" t="s">
        <v>9</v>
      </c>
      <c r="F743" s="4" t="s">
        <v>288</v>
      </c>
      <c r="G743" s="4">
        <v>0</v>
      </c>
      <c r="H743" s="4">
        <v>4</v>
      </c>
      <c r="I743" s="4">
        <v>30</v>
      </c>
      <c r="J743" s="4">
        <v>0</v>
      </c>
      <c r="K743" s="4">
        <v>0</v>
      </c>
      <c r="L743" s="4">
        <v>2</v>
      </c>
      <c r="M743" s="4">
        <v>2</v>
      </c>
      <c r="N743" s="4">
        <v>10</v>
      </c>
      <c r="O743" s="4">
        <v>20</v>
      </c>
      <c r="P743" s="4">
        <v>1</v>
      </c>
      <c r="Q743" s="4">
        <v>1</v>
      </c>
      <c r="R743" s="4">
        <v>13</v>
      </c>
      <c r="S743" s="4">
        <v>23</v>
      </c>
      <c r="T743" s="4">
        <v>36</v>
      </c>
    </row>
    <row r="744" spans="2:20" ht="15.75" customHeight="1" x14ac:dyDescent="0.25">
      <c r="C744" s="4" t="s">
        <v>131</v>
      </c>
      <c r="D744" s="4">
        <v>0</v>
      </c>
      <c r="E744" s="4" t="s">
        <v>9</v>
      </c>
      <c r="F744" s="4">
        <v>30057</v>
      </c>
      <c r="G744" s="4">
        <v>0</v>
      </c>
      <c r="H744" s="4">
        <v>0</v>
      </c>
      <c r="I744" s="4">
        <v>0</v>
      </c>
      <c r="R744" s="4">
        <v>0</v>
      </c>
      <c r="S744" s="4">
        <v>0</v>
      </c>
      <c r="T744" s="4">
        <v>0</v>
      </c>
    </row>
    <row r="745" spans="2:20" ht="15.75" customHeight="1" x14ac:dyDescent="0.25">
      <c r="C745" s="4" t="s">
        <v>131</v>
      </c>
      <c r="D745" s="4">
        <v>0</v>
      </c>
      <c r="E745" s="4" t="s">
        <v>9</v>
      </c>
      <c r="F745" s="4" t="s">
        <v>289</v>
      </c>
      <c r="G745" s="4">
        <v>0</v>
      </c>
      <c r="H745" s="4">
        <v>0</v>
      </c>
      <c r="I745" s="4">
        <v>0</v>
      </c>
      <c r="R745" s="4">
        <v>0</v>
      </c>
      <c r="S745" s="4">
        <v>0</v>
      </c>
      <c r="T745" s="4">
        <v>0</v>
      </c>
    </row>
    <row r="746" spans="2:20" ht="15.75" customHeight="1" x14ac:dyDescent="0.25">
      <c r="C746" s="4" t="s">
        <v>131</v>
      </c>
      <c r="D746" s="4">
        <v>0</v>
      </c>
      <c r="E746" s="4" t="s">
        <v>9</v>
      </c>
      <c r="F746" s="4" t="s">
        <v>290</v>
      </c>
      <c r="G746" s="4">
        <v>0</v>
      </c>
      <c r="H746" s="4">
        <v>0</v>
      </c>
      <c r="I746" s="4">
        <v>0</v>
      </c>
      <c r="R746" s="4">
        <v>0</v>
      </c>
      <c r="S746" s="4">
        <v>0</v>
      </c>
      <c r="T746" s="4">
        <v>0</v>
      </c>
    </row>
    <row r="747" spans="2:20" ht="15.75" customHeight="1" x14ac:dyDescent="0.25">
      <c r="B747" s="4">
        <v>535</v>
      </c>
      <c r="C747" s="4" t="s">
        <v>132</v>
      </c>
      <c r="D747" s="4" t="s">
        <v>291</v>
      </c>
      <c r="E747" s="4" t="s">
        <v>37</v>
      </c>
      <c r="F747" s="4">
        <v>276</v>
      </c>
      <c r="G747" s="4">
        <v>0</v>
      </c>
      <c r="H747" s="4">
        <v>0</v>
      </c>
      <c r="I747" s="4">
        <v>0</v>
      </c>
      <c r="R747" s="4">
        <v>0</v>
      </c>
      <c r="S747" s="4">
        <v>0</v>
      </c>
      <c r="T747" s="4">
        <v>0</v>
      </c>
    </row>
    <row r="748" spans="2:20" ht="15.75" customHeight="1" x14ac:dyDescent="0.25">
      <c r="C748" s="4" t="s">
        <v>132</v>
      </c>
      <c r="D748" s="4" t="s">
        <v>291</v>
      </c>
      <c r="E748" s="4" t="s">
        <v>37</v>
      </c>
      <c r="F748" s="4">
        <v>728</v>
      </c>
      <c r="G748" s="4">
        <v>5</v>
      </c>
      <c r="H748" s="4">
        <v>60</v>
      </c>
      <c r="I748" s="4">
        <v>13</v>
      </c>
      <c r="J748" s="4">
        <v>5</v>
      </c>
      <c r="L748" s="4">
        <v>34</v>
      </c>
      <c r="M748" s="4">
        <v>26</v>
      </c>
      <c r="N748" s="4">
        <v>7</v>
      </c>
      <c r="O748" s="4">
        <v>6</v>
      </c>
      <c r="P748" s="4">
        <v>27</v>
      </c>
      <c r="Q748" s="4">
        <v>18</v>
      </c>
      <c r="R748" s="4">
        <v>73</v>
      </c>
      <c r="S748" s="4">
        <v>50</v>
      </c>
      <c r="T748" s="4">
        <v>123</v>
      </c>
    </row>
    <row r="749" spans="2:20" ht="15.75" customHeight="1" x14ac:dyDescent="0.25">
      <c r="C749" s="4" t="s">
        <v>132</v>
      </c>
      <c r="D749" s="4" t="s">
        <v>291</v>
      </c>
      <c r="E749" s="4" t="s">
        <v>37</v>
      </c>
      <c r="F749" s="4" t="s">
        <v>288</v>
      </c>
      <c r="G749" s="4">
        <v>33</v>
      </c>
      <c r="H749" s="4">
        <v>301</v>
      </c>
      <c r="I749" s="4">
        <v>47</v>
      </c>
      <c r="J749" s="4">
        <v>26</v>
      </c>
      <c r="K749" s="4">
        <v>7</v>
      </c>
      <c r="L749" s="4">
        <v>130</v>
      </c>
      <c r="M749" s="4">
        <v>171</v>
      </c>
      <c r="N749" s="4">
        <v>18</v>
      </c>
      <c r="O749" s="4">
        <v>29</v>
      </c>
      <c r="P749" s="4">
        <v>92</v>
      </c>
      <c r="Q749" s="4">
        <v>130</v>
      </c>
      <c r="R749" s="4">
        <v>266</v>
      </c>
      <c r="S749" s="4">
        <v>337</v>
      </c>
      <c r="T749" s="4">
        <v>603</v>
      </c>
    </row>
    <row r="750" spans="2:20" ht="15.75" customHeight="1" x14ac:dyDescent="0.25">
      <c r="C750" s="4" t="s">
        <v>132</v>
      </c>
      <c r="D750" s="4" t="s">
        <v>291</v>
      </c>
      <c r="E750" s="4" t="s">
        <v>37</v>
      </c>
      <c r="F750" s="4">
        <v>30057</v>
      </c>
      <c r="G750" s="4">
        <v>0</v>
      </c>
      <c r="H750" s="4">
        <v>0</v>
      </c>
      <c r="I750" s="4">
        <v>0</v>
      </c>
      <c r="R750" s="4">
        <v>0</v>
      </c>
      <c r="S750" s="4">
        <v>0</v>
      </c>
      <c r="T750" s="4">
        <v>0</v>
      </c>
    </row>
    <row r="751" spans="2:20" ht="15.75" customHeight="1" x14ac:dyDescent="0.25">
      <c r="C751" s="4" t="s">
        <v>132</v>
      </c>
      <c r="D751" s="4" t="s">
        <v>291</v>
      </c>
      <c r="E751" s="4" t="s">
        <v>37</v>
      </c>
      <c r="F751" s="4" t="s">
        <v>289</v>
      </c>
      <c r="G751" s="4">
        <v>0</v>
      </c>
      <c r="H751" s="4">
        <v>0</v>
      </c>
      <c r="I751" s="4">
        <v>0</v>
      </c>
      <c r="R751" s="4">
        <v>0</v>
      </c>
      <c r="S751" s="4">
        <v>0</v>
      </c>
      <c r="T751" s="4">
        <v>0</v>
      </c>
    </row>
    <row r="752" spans="2:20" ht="15.75" customHeight="1" x14ac:dyDescent="0.25">
      <c r="C752" s="4" t="s">
        <v>132</v>
      </c>
      <c r="D752" s="4" t="s">
        <v>291</v>
      </c>
      <c r="E752" s="4" t="s">
        <v>37</v>
      </c>
      <c r="F752" s="4" t="s">
        <v>290</v>
      </c>
      <c r="G752" s="4">
        <v>0</v>
      </c>
      <c r="H752" s="4">
        <v>0</v>
      </c>
      <c r="I752" s="4">
        <v>0</v>
      </c>
      <c r="Q752" s="4">
        <v>1</v>
      </c>
      <c r="R752" s="4">
        <v>0</v>
      </c>
      <c r="S752" s="4">
        <v>1</v>
      </c>
      <c r="T752" s="4">
        <v>1</v>
      </c>
    </row>
    <row r="753" spans="2:20" ht="15.75" customHeight="1" x14ac:dyDescent="0.25">
      <c r="B753" s="4">
        <v>536</v>
      </c>
      <c r="C753" s="4" t="s">
        <v>133</v>
      </c>
      <c r="D753" s="4" t="s">
        <v>291</v>
      </c>
      <c r="E753" s="4" t="s">
        <v>37</v>
      </c>
      <c r="F753" s="4">
        <v>276</v>
      </c>
      <c r="G753" s="4">
        <v>0</v>
      </c>
      <c r="H753" s="4">
        <v>0</v>
      </c>
      <c r="I753" s="4">
        <v>0</v>
      </c>
    </row>
    <row r="754" spans="2:20" ht="15.75" customHeight="1" x14ac:dyDescent="0.25">
      <c r="C754" s="4" t="s">
        <v>133</v>
      </c>
      <c r="D754" s="4" t="s">
        <v>291</v>
      </c>
      <c r="E754" s="4" t="s">
        <v>37</v>
      </c>
      <c r="F754" s="4">
        <v>728</v>
      </c>
      <c r="G754" s="4">
        <v>0</v>
      </c>
      <c r="H754" s="4">
        <v>20</v>
      </c>
      <c r="I754" s="4">
        <v>26</v>
      </c>
      <c r="J754" s="4">
        <v>0</v>
      </c>
      <c r="K754" s="4">
        <v>0</v>
      </c>
      <c r="L754" s="4">
        <v>5</v>
      </c>
      <c r="M754" s="4">
        <v>15</v>
      </c>
      <c r="N754" s="4">
        <v>17</v>
      </c>
      <c r="O754" s="4">
        <v>9</v>
      </c>
      <c r="P754" s="4">
        <v>0</v>
      </c>
      <c r="Q754" s="4">
        <v>0</v>
      </c>
      <c r="R754" s="4">
        <v>22</v>
      </c>
      <c r="S754" s="4">
        <v>24</v>
      </c>
      <c r="T754" s="4">
        <v>46</v>
      </c>
    </row>
    <row r="755" spans="2:20" ht="15.75" customHeight="1" x14ac:dyDescent="0.25">
      <c r="C755" s="4" t="s">
        <v>133</v>
      </c>
      <c r="D755" s="4" t="s">
        <v>291</v>
      </c>
      <c r="E755" s="4" t="s">
        <v>37</v>
      </c>
      <c r="F755" s="4" t="s">
        <v>288</v>
      </c>
      <c r="G755" s="4">
        <v>0</v>
      </c>
      <c r="H755" s="4">
        <v>26</v>
      </c>
      <c r="I755" s="4">
        <v>47</v>
      </c>
      <c r="J755" s="4">
        <v>0</v>
      </c>
      <c r="K755" s="4">
        <v>0</v>
      </c>
      <c r="L755" s="4">
        <v>11</v>
      </c>
      <c r="M755" s="4">
        <v>15</v>
      </c>
      <c r="N755" s="4">
        <v>25</v>
      </c>
      <c r="O755" s="4">
        <v>22</v>
      </c>
      <c r="P755" s="4">
        <v>0</v>
      </c>
      <c r="Q755" s="4">
        <v>0</v>
      </c>
      <c r="R755" s="4">
        <v>36</v>
      </c>
      <c r="S755" s="4">
        <v>37</v>
      </c>
      <c r="T755" s="4">
        <v>73</v>
      </c>
    </row>
    <row r="756" spans="2:20" ht="15.75" customHeight="1" x14ac:dyDescent="0.25">
      <c r="C756" s="4" t="s">
        <v>133</v>
      </c>
      <c r="D756" s="4" t="s">
        <v>291</v>
      </c>
      <c r="E756" s="4" t="s">
        <v>37</v>
      </c>
      <c r="F756" s="4">
        <v>30057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</row>
    <row r="757" spans="2:20" ht="15.75" customHeight="1" x14ac:dyDescent="0.25">
      <c r="C757" s="4" t="s">
        <v>133</v>
      </c>
      <c r="D757" s="4" t="s">
        <v>291</v>
      </c>
      <c r="E757" s="4" t="s">
        <v>37</v>
      </c>
      <c r="F757" s="4" t="s">
        <v>289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</row>
    <row r="758" spans="2:20" ht="15.75" customHeight="1" x14ac:dyDescent="0.25">
      <c r="C758" s="4" t="s">
        <v>133</v>
      </c>
      <c r="D758" s="4" t="s">
        <v>291</v>
      </c>
      <c r="E758" s="4" t="s">
        <v>37</v>
      </c>
      <c r="F758" s="4" t="s">
        <v>290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</row>
    <row r="759" spans="2:20" ht="15.75" customHeight="1" x14ac:dyDescent="0.25">
      <c r="B759" s="4">
        <v>537</v>
      </c>
      <c r="C759" s="4" t="s">
        <v>134</v>
      </c>
      <c r="D759" s="4" t="s">
        <v>291</v>
      </c>
      <c r="E759" s="4" t="s">
        <v>37</v>
      </c>
      <c r="F759" s="4">
        <v>276</v>
      </c>
      <c r="G759" s="4">
        <v>0</v>
      </c>
      <c r="H759" s="4">
        <v>0</v>
      </c>
      <c r="I759" s="4">
        <v>0</v>
      </c>
      <c r="P759" s="4">
        <v>2</v>
      </c>
      <c r="Q759" s="4">
        <v>1</v>
      </c>
      <c r="R759" s="4">
        <v>2</v>
      </c>
      <c r="S759" s="4">
        <v>1</v>
      </c>
      <c r="T759" s="4">
        <v>3</v>
      </c>
    </row>
    <row r="760" spans="2:20" ht="15.75" customHeight="1" x14ac:dyDescent="0.25">
      <c r="C760" s="4" t="s">
        <v>134</v>
      </c>
      <c r="D760" s="4" t="s">
        <v>291</v>
      </c>
      <c r="E760" s="4" t="s">
        <v>37</v>
      </c>
      <c r="F760" s="4">
        <v>728</v>
      </c>
      <c r="G760" s="4">
        <v>0</v>
      </c>
      <c r="H760" s="4">
        <v>0</v>
      </c>
      <c r="I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</row>
    <row r="761" spans="2:20" ht="15.75" customHeight="1" x14ac:dyDescent="0.25">
      <c r="C761" s="4" t="s">
        <v>134</v>
      </c>
      <c r="D761" s="4" t="s">
        <v>291</v>
      </c>
      <c r="E761" s="4" t="s">
        <v>37</v>
      </c>
      <c r="F761" s="4" t="s">
        <v>288</v>
      </c>
      <c r="G761" s="4">
        <v>0</v>
      </c>
      <c r="H761" s="4">
        <v>0</v>
      </c>
      <c r="I761" s="4">
        <v>0</v>
      </c>
      <c r="P761" s="4">
        <v>7</v>
      </c>
      <c r="Q761" s="4">
        <v>2</v>
      </c>
      <c r="R761" s="4">
        <v>7</v>
      </c>
      <c r="S761" s="4">
        <v>2</v>
      </c>
      <c r="T761" s="4">
        <v>9</v>
      </c>
    </row>
    <row r="762" spans="2:20" ht="15.75" customHeight="1" x14ac:dyDescent="0.25">
      <c r="C762" s="4" t="s">
        <v>134</v>
      </c>
      <c r="D762" s="4" t="s">
        <v>291</v>
      </c>
      <c r="E762" s="4" t="s">
        <v>37</v>
      </c>
      <c r="F762" s="4">
        <v>30057</v>
      </c>
      <c r="G762" s="4">
        <v>0</v>
      </c>
      <c r="H762" s="4">
        <v>0</v>
      </c>
      <c r="I762" s="4">
        <v>0</v>
      </c>
      <c r="R762" s="4">
        <v>0</v>
      </c>
      <c r="S762" s="4">
        <v>0</v>
      </c>
      <c r="T762" s="4">
        <v>0</v>
      </c>
    </row>
    <row r="763" spans="2:20" ht="15.75" customHeight="1" x14ac:dyDescent="0.25">
      <c r="C763" s="4" t="s">
        <v>134</v>
      </c>
      <c r="D763" s="4" t="s">
        <v>291</v>
      </c>
      <c r="E763" s="4" t="s">
        <v>37</v>
      </c>
      <c r="F763" s="4" t="s">
        <v>289</v>
      </c>
      <c r="G763" s="4">
        <v>0</v>
      </c>
      <c r="H763" s="4">
        <v>0</v>
      </c>
      <c r="I763" s="4">
        <v>0</v>
      </c>
      <c r="R763" s="4">
        <v>0</v>
      </c>
      <c r="S763" s="4">
        <v>0</v>
      </c>
      <c r="T763" s="4">
        <v>0</v>
      </c>
    </row>
    <row r="764" spans="2:20" ht="15.75" customHeight="1" x14ac:dyDescent="0.25">
      <c r="C764" s="4" t="s">
        <v>134</v>
      </c>
      <c r="D764" s="4" t="s">
        <v>291</v>
      </c>
      <c r="E764" s="4" t="s">
        <v>37</v>
      </c>
      <c r="F764" s="4" t="s">
        <v>290</v>
      </c>
      <c r="G764" s="4">
        <v>0</v>
      </c>
      <c r="H764" s="4">
        <v>0</v>
      </c>
      <c r="I764" s="4">
        <v>0</v>
      </c>
      <c r="R764" s="4">
        <v>0</v>
      </c>
      <c r="S764" s="4">
        <v>0</v>
      </c>
      <c r="T764" s="4">
        <v>0</v>
      </c>
    </row>
    <row r="765" spans="2:20" ht="15.75" customHeight="1" x14ac:dyDescent="0.25">
      <c r="B765" s="4">
        <v>538</v>
      </c>
      <c r="C765" s="4" t="s">
        <v>135</v>
      </c>
      <c r="D765" s="4">
        <v>0</v>
      </c>
      <c r="E765" s="4" t="s">
        <v>1</v>
      </c>
      <c r="F765" s="4">
        <v>276</v>
      </c>
      <c r="G765" s="4">
        <v>6</v>
      </c>
      <c r="H765" s="4">
        <v>2</v>
      </c>
      <c r="I765" s="4">
        <v>22</v>
      </c>
      <c r="J765" s="4">
        <v>5</v>
      </c>
      <c r="K765" s="4">
        <v>1</v>
      </c>
      <c r="L765" s="4">
        <v>1</v>
      </c>
      <c r="M765" s="4">
        <v>1</v>
      </c>
      <c r="N765" s="4">
        <v>13</v>
      </c>
      <c r="O765" s="4">
        <v>9</v>
      </c>
      <c r="P765" s="4">
        <v>11</v>
      </c>
      <c r="Q765" s="4">
        <v>5</v>
      </c>
      <c r="R765" s="4">
        <v>30</v>
      </c>
      <c r="S765" s="4">
        <v>16</v>
      </c>
      <c r="T765" s="4">
        <v>46</v>
      </c>
    </row>
    <row r="766" spans="2:20" ht="15.75" customHeight="1" x14ac:dyDescent="0.25">
      <c r="C766" s="4" t="s">
        <v>135</v>
      </c>
      <c r="D766" s="4">
        <v>0</v>
      </c>
      <c r="E766" s="4" t="s">
        <v>1</v>
      </c>
      <c r="F766" s="4">
        <v>728</v>
      </c>
      <c r="G766" s="4">
        <v>0</v>
      </c>
      <c r="H766" s="4">
        <v>0</v>
      </c>
      <c r="I766" s="4">
        <v>0</v>
      </c>
      <c r="R766" s="4">
        <v>0</v>
      </c>
      <c r="S766" s="4">
        <v>0</v>
      </c>
      <c r="T766" s="4">
        <v>0</v>
      </c>
    </row>
    <row r="767" spans="2:20" ht="15.75" customHeight="1" x14ac:dyDescent="0.25">
      <c r="C767" s="4" t="s">
        <v>135</v>
      </c>
      <c r="D767" s="4">
        <v>0</v>
      </c>
      <c r="E767" s="4" t="s">
        <v>1</v>
      </c>
      <c r="F767" s="4" t="s">
        <v>288</v>
      </c>
      <c r="G767" s="4">
        <v>16</v>
      </c>
      <c r="H767" s="4">
        <v>9</v>
      </c>
      <c r="I767" s="4">
        <v>7</v>
      </c>
      <c r="J767" s="4">
        <v>8</v>
      </c>
      <c r="K767" s="4">
        <v>8</v>
      </c>
      <c r="L767" s="4">
        <v>6</v>
      </c>
      <c r="M767" s="4">
        <v>3</v>
      </c>
      <c r="O767" s="4">
        <v>7</v>
      </c>
      <c r="P767" s="4">
        <v>4</v>
      </c>
      <c r="Q767" s="4">
        <v>1</v>
      </c>
      <c r="R767" s="4">
        <v>18</v>
      </c>
      <c r="S767" s="4">
        <v>19</v>
      </c>
      <c r="T767" s="4">
        <v>37</v>
      </c>
    </row>
    <row r="768" spans="2:20" ht="15.75" customHeight="1" x14ac:dyDescent="0.25">
      <c r="C768" s="4" t="s">
        <v>135</v>
      </c>
      <c r="D768" s="4">
        <v>0</v>
      </c>
      <c r="E768" s="4" t="s">
        <v>1</v>
      </c>
      <c r="F768" s="4">
        <v>30057</v>
      </c>
      <c r="G768" s="4">
        <v>0</v>
      </c>
      <c r="H768" s="4">
        <v>0</v>
      </c>
      <c r="I768" s="4">
        <v>0</v>
      </c>
      <c r="R768" s="4">
        <v>0</v>
      </c>
      <c r="S768" s="4">
        <v>0</v>
      </c>
      <c r="T768" s="4">
        <v>0</v>
      </c>
    </row>
    <row r="769" spans="2:20" ht="15.75" customHeight="1" x14ac:dyDescent="0.25">
      <c r="C769" s="4" t="s">
        <v>135</v>
      </c>
      <c r="D769" s="4">
        <v>0</v>
      </c>
      <c r="E769" s="4" t="s">
        <v>1</v>
      </c>
      <c r="F769" s="4" t="s">
        <v>289</v>
      </c>
      <c r="G769" s="4">
        <v>292</v>
      </c>
      <c r="H769" s="4">
        <v>3</v>
      </c>
      <c r="I769" s="4">
        <v>74</v>
      </c>
      <c r="J769" s="4">
        <v>92</v>
      </c>
      <c r="K769" s="4">
        <v>200</v>
      </c>
      <c r="M769" s="4">
        <v>3</v>
      </c>
      <c r="N769" s="4">
        <v>11</v>
      </c>
      <c r="O769" s="4">
        <v>63</v>
      </c>
      <c r="P769" s="4">
        <v>2</v>
      </c>
      <c r="Q769" s="4">
        <v>5</v>
      </c>
      <c r="R769" s="4">
        <v>105</v>
      </c>
      <c r="S769" s="4">
        <v>271</v>
      </c>
      <c r="T769" s="4">
        <v>376</v>
      </c>
    </row>
    <row r="770" spans="2:20" ht="15.75" customHeight="1" x14ac:dyDescent="0.25">
      <c r="C770" s="4" t="s">
        <v>135</v>
      </c>
      <c r="D770" s="4">
        <v>0</v>
      </c>
      <c r="E770" s="4" t="s">
        <v>1</v>
      </c>
      <c r="F770" s="4" t="s">
        <v>290</v>
      </c>
      <c r="G770" s="4">
        <v>0</v>
      </c>
      <c r="H770" s="4">
        <v>0</v>
      </c>
      <c r="I770" s="4">
        <v>0</v>
      </c>
      <c r="R770" s="4">
        <v>0</v>
      </c>
      <c r="S770" s="4">
        <v>0</v>
      </c>
      <c r="T770" s="4">
        <v>0</v>
      </c>
    </row>
    <row r="771" spans="2:20" ht="15.75" customHeight="1" x14ac:dyDescent="0.25">
      <c r="B771" s="4">
        <v>539</v>
      </c>
      <c r="C771" s="4" t="s">
        <v>136</v>
      </c>
      <c r="D771" s="4" t="s">
        <v>291</v>
      </c>
      <c r="E771" s="4" t="s">
        <v>1</v>
      </c>
      <c r="F771" s="4">
        <v>276</v>
      </c>
      <c r="G771" s="4">
        <v>0</v>
      </c>
      <c r="H771" s="4">
        <v>0</v>
      </c>
      <c r="I771" s="4">
        <v>4</v>
      </c>
      <c r="N771" s="4">
        <v>4</v>
      </c>
      <c r="R771" s="4">
        <v>4</v>
      </c>
      <c r="T771" s="4">
        <v>4</v>
      </c>
    </row>
    <row r="772" spans="2:20" ht="15.75" customHeight="1" x14ac:dyDescent="0.25">
      <c r="C772" s="4" t="s">
        <v>136</v>
      </c>
      <c r="D772" s="4" t="s">
        <v>291</v>
      </c>
      <c r="E772" s="4" t="s">
        <v>1</v>
      </c>
      <c r="F772" s="4">
        <v>728</v>
      </c>
      <c r="G772" s="4">
        <v>0</v>
      </c>
      <c r="H772" s="4">
        <v>0</v>
      </c>
      <c r="I772" s="4">
        <v>0</v>
      </c>
    </row>
    <row r="773" spans="2:20" ht="15.75" customHeight="1" x14ac:dyDescent="0.25">
      <c r="C773" s="4" t="s">
        <v>136</v>
      </c>
      <c r="D773" s="4" t="s">
        <v>291</v>
      </c>
      <c r="E773" s="4" t="s">
        <v>1</v>
      </c>
      <c r="F773" s="4" t="s">
        <v>288</v>
      </c>
      <c r="G773" s="4">
        <v>0</v>
      </c>
      <c r="H773" s="4">
        <v>0</v>
      </c>
      <c r="I773" s="4">
        <v>1</v>
      </c>
      <c r="N773" s="4">
        <v>1</v>
      </c>
      <c r="R773" s="4">
        <v>1</v>
      </c>
      <c r="T773" s="4">
        <v>1</v>
      </c>
    </row>
    <row r="774" spans="2:20" ht="15.75" customHeight="1" x14ac:dyDescent="0.25">
      <c r="C774" s="4" t="s">
        <v>136</v>
      </c>
      <c r="D774" s="4" t="s">
        <v>291</v>
      </c>
      <c r="E774" s="4" t="s">
        <v>1</v>
      </c>
      <c r="F774" s="4">
        <v>30057</v>
      </c>
      <c r="G774" s="4">
        <v>0</v>
      </c>
      <c r="H774" s="4">
        <v>0</v>
      </c>
      <c r="I774" s="4">
        <v>0</v>
      </c>
    </row>
    <row r="775" spans="2:20" ht="15.75" customHeight="1" x14ac:dyDescent="0.25">
      <c r="C775" s="4" t="s">
        <v>136</v>
      </c>
      <c r="D775" s="4" t="s">
        <v>291</v>
      </c>
      <c r="E775" s="4" t="s">
        <v>1</v>
      </c>
      <c r="F775" s="4" t="s">
        <v>289</v>
      </c>
      <c r="G775" s="4">
        <v>0</v>
      </c>
      <c r="H775" s="4">
        <v>0</v>
      </c>
      <c r="I775" s="4">
        <v>0</v>
      </c>
    </row>
    <row r="776" spans="2:20" ht="15.75" customHeight="1" x14ac:dyDescent="0.25">
      <c r="C776" s="4" t="s">
        <v>136</v>
      </c>
      <c r="D776" s="4" t="s">
        <v>291</v>
      </c>
      <c r="E776" s="4" t="s">
        <v>1</v>
      </c>
      <c r="F776" s="4" t="s">
        <v>290</v>
      </c>
      <c r="G776" s="4">
        <v>0</v>
      </c>
      <c r="H776" s="4">
        <v>0</v>
      </c>
      <c r="I776" s="4">
        <v>0</v>
      </c>
    </row>
    <row r="777" spans="2:20" ht="15.75" customHeight="1" x14ac:dyDescent="0.25">
      <c r="B777" s="4">
        <v>540</v>
      </c>
      <c r="C777" s="4" t="s">
        <v>137</v>
      </c>
      <c r="D777" s="4">
        <v>0</v>
      </c>
      <c r="E777" s="4" t="s">
        <v>1</v>
      </c>
      <c r="F777" s="4">
        <v>276</v>
      </c>
      <c r="G777" s="4">
        <v>0</v>
      </c>
      <c r="H777" s="4">
        <v>6</v>
      </c>
      <c r="I777" s="4">
        <v>6</v>
      </c>
      <c r="J777" s="4">
        <v>0</v>
      </c>
      <c r="K777" s="4">
        <v>0</v>
      </c>
      <c r="L777" s="4">
        <v>2</v>
      </c>
      <c r="M777" s="4">
        <v>4</v>
      </c>
      <c r="N777" s="4">
        <v>2</v>
      </c>
      <c r="O777" s="4">
        <v>4</v>
      </c>
      <c r="P777" s="4">
        <v>0</v>
      </c>
      <c r="Q777" s="4">
        <v>0</v>
      </c>
      <c r="R777" s="4">
        <v>4</v>
      </c>
      <c r="S777" s="4">
        <v>8</v>
      </c>
      <c r="T777" s="4">
        <v>12</v>
      </c>
    </row>
    <row r="778" spans="2:20" ht="15.75" customHeight="1" x14ac:dyDescent="0.25">
      <c r="C778" s="4" t="s">
        <v>137</v>
      </c>
      <c r="D778" s="4">
        <v>0</v>
      </c>
      <c r="E778" s="4" t="s">
        <v>1</v>
      </c>
      <c r="F778" s="4">
        <v>728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</row>
    <row r="779" spans="2:20" ht="15.75" customHeight="1" x14ac:dyDescent="0.25">
      <c r="C779" s="4" t="s">
        <v>137</v>
      </c>
      <c r="D779" s="4">
        <v>0</v>
      </c>
      <c r="E779" s="4" t="s">
        <v>1</v>
      </c>
      <c r="F779" s="4" t="s">
        <v>288</v>
      </c>
      <c r="G779" s="4">
        <v>0</v>
      </c>
      <c r="H779" s="4">
        <v>7</v>
      </c>
      <c r="I779" s="4">
        <v>2</v>
      </c>
      <c r="J779" s="4">
        <v>0</v>
      </c>
      <c r="K779" s="4">
        <v>0</v>
      </c>
      <c r="L779" s="4">
        <v>2</v>
      </c>
      <c r="M779" s="4">
        <v>5</v>
      </c>
      <c r="N779" s="4">
        <v>1</v>
      </c>
      <c r="O779" s="4">
        <v>1</v>
      </c>
      <c r="P779" s="4">
        <v>0</v>
      </c>
      <c r="Q779" s="4">
        <v>0</v>
      </c>
      <c r="R779" s="4">
        <v>3</v>
      </c>
      <c r="S779" s="4">
        <v>6</v>
      </c>
      <c r="T779" s="4">
        <v>9</v>
      </c>
    </row>
    <row r="780" spans="2:20" ht="15.75" customHeight="1" x14ac:dyDescent="0.25">
      <c r="C780" s="4" t="s">
        <v>137</v>
      </c>
      <c r="D780" s="4">
        <v>0</v>
      </c>
      <c r="E780" s="4" t="s">
        <v>1</v>
      </c>
      <c r="F780" s="4">
        <v>30057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</row>
    <row r="781" spans="2:20" ht="15.75" customHeight="1" x14ac:dyDescent="0.25">
      <c r="C781" s="4" t="s">
        <v>137</v>
      </c>
      <c r="D781" s="4">
        <v>0</v>
      </c>
      <c r="E781" s="4" t="s">
        <v>1</v>
      </c>
      <c r="F781" s="4" t="s">
        <v>289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</row>
    <row r="782" spans="2:20" ht="15.75" customHeight="1" x14ac:dyDescent="0.25">
      <c r="C782" s="4" t="s">
        <v>137</v>
      </c>
      <c r="D782" s="4">
        <v>0</v>
      </c>
      <c r="E782" s="4" t="s">
        <v>1</v>
      </c>
      <c r="F782" s="4" t="s">
        <v>290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</row>
    <row r="783" spans="2:20" ht="15.75" customHeight="1" x14ac:dyDescent="0.25">
      <c r="B783" s="4">
        <v>541</v>
      </c>
      <c r="C783" s="4" t="s">
        <v>138</v>
      </c>
      <c r="D783" s="4">
        <v>0</v>
      </c>
      <c r="E783" s="4" t="s">
        <v>1</v>
      </c>
      <c r="F783" s="4">
        <v>276</v>
      </c>
      <c r="G783" s="4">
        <v>5</v>
      </c>
      <c r="H783" s="4">
        <v>38</v>
      </c>
      <c r="I783" s="4">
        <v>44</v>
      </c>
      <c r="J783" s="4">
        <v>3</v>
      </c>
      <c r="K783" s="4">
        <v>2</v>
      </c>
      <c r="L783" s="4">
        <v>27</v>
      </c>
      <c r="M783" s="4">
        <v>11</v>
      </c>
      <c r="N783" s="4">
        <v>20</v>
      </c>
      <c r="O783" s="4">
        <v>24</v>
      </c>
      <c r="P783" s="4">
        <v>14</v>
      </c>
      <c r="Q783" s="4">
        <v>3</v>
      </c>
      <c r="R783" s="4">
        <v>64</v>
      </c>
      <c r="S783" s="4">
        <v>40</v>
      </c>
      <c r="T783" s="4">
        <v>104</v>
      </c>
    </row>
    <row r="784" spans="2:20" ht="15.75" customHeight="1" x14ac:dyDescent="0.25">
      <c r="C784" s="4" t="s">
        <v>138</v>
      </c>
      <c r="D784" s="4">
        <v>0</v>
      </c>
      <c r="E784" s="4" t="s">
        <v>1</v>
      </c>
      <c r="F784" s="4">
        <v>728</v>
      </c>
      <c r="G784" s="4">
        <v>0</v>
      </c>
      <c r="H784" s="4">
        <v>0</v>
      </c>
      <c r="I784" s="4">
        <v>0</v>
      </c>
      <c r="R784" s="4">
        <v>0</v>
      </c>
      <c r="S784" s="4">
        <v>0</v>
      </c>
      <c r="T784" s="4">
        <v>0</v>
      </c>
    </row>
    <row r="785" spans="2:20" ht="15.75" customHeight="1" x14ac:dyDescent="0.25">
      <c r="C785" s="4" t="s">
        <v>138</v>
      </c>
      <c r="D785" s="4">
        <v>0</v>
      </c>
      <c r="E785" s="4" t="s">
        <v>1</v>
      </c>
      <c r="F785" s="4" t="s">
        <v>288</v>
      </c>
      <c r="G785" s="4">
        <v>3</v>
      </c>
      <c r="H785" s="4">
        <v>3</v>
      </c>
      <c r="I785" s="4">
        <v>3</v>
      </c>
      <c r="J785" s="4">
        <v>3</v>
      </c>
      <c r="K785" s="4">
        <v>0</v>
      </c>
      <c r="L785" s="4">
        <v>3</v>
      </c>
      <c r="M785" s="4">
        <v>0</v>
      </c>
      <c r="N785" s="4">
        <v>3</v>
      </c>
      <c r="O785" s="4">
        <v>0</v>
      </c>
      <c r="P785" s="4">
        <v>1</v>
      </c>
      <c r="Q785" s="4">
        <v>0</v>
      </c>
      <c r="R785" s="4">
        <v>10</v>
      </c>
      <c r="S785" s="4">
        <v>0</v>
      </c>
      <c r="T785" s="4">
        <v>10</v>
      </c>
    </row>
    <row r="786" spans="2:20" ht="15.75" customHeight="1" x14ac:dyDescent="0.25">
      <c r="C786" s="4" t="s">
        <v>138</v>
      </c>
      <c r="D786" s="4">
        <v>0</v>
      </c>
      <c r="E786" s="4" t="s">
        <v>1</v>
      </c>
      <c r="F786" s="4">
        <v>30057</v>
      </c>
      <c r="G786" s="4">
        <v>0</v>
      </c>
      <c r="H786" s="4">
        <v>0</v>
      </c>
      <c r="I786" s="4">
        <v>0</v>
      </c>
      <c r="R786" s="4">
        <v>0</v>
      </c>
      <c r="S786" s="4">
        <v>0</v>
      </c>
      <c r="T786" s="4">
        <v>0</v>
      </c>
    </row>
    <row r="787" spans="2:20" ht="15.75" customHeight="1" x14ac:dyDescent="0.25">
      <c r="C787" s="4" t="s">
        <v>138</v>
      </c>
      <c r="D787" s="4">
        <v>0</v>
      </c>
      <c r="E787" s="4" t="s">
        <v>1</v>
      </c>
      <c r="F787" s="4" t="s">
        <v>289</v>
      </c>
      <c r="G787" s="4">
        <v>0</v>
      </c>
      <c r="H787" s="4">
        <v>0</v>
      </c>
      <c r="I787" s="4">
        <v>0</v>
      </c>
      <c r="R787" s="4">
        <v>0</v>
      </c>
      <c r="S787" s="4">
        <v>0</v>
      </c>
      <c r="T787" s="4">
        <v>0</v>
      </c>
    </row>
    <row r="788" spans="2:20" ht="15.75" customHeight="1" x14ac:dyDescent="0.25">
      <c r="C788" s="4" t="s">
        <v>138</v>
      </c>
      <c r="D788" s="4">
        <v>0</v>
      </c>
      <c r="E788" s="4" t="s">
        <v>1</v>
      </c>
      <c r="F788" s="4" t="s">
        <v>290</v>
      </c>
      <c r="G788" s="4">
        <v>0</v>
      </c>
      <c r="H788" s="4">
        <v>0</v>
      </c>
      <c r="I788" s="4">
        <v>0</v>
      </c>
      <c r="R788" s="4">
        <v>0</v>
      </c>
      <c r="S788" s="4">
        <v>0</v>
      </c>
      <c r="T788" s="4">
        <v>0</v>
      </c>
    </row>
    <row r="789" spans="2:20" ht="15.75" customHeight="1" x14ac:dyDescent="0.25">
      <c r="B789" s="4">
        <v>542</v>
      </c>
      <c r="C789" s="4" t="s">
        <v>139</v>
      </c>
      <c r="D789" s="4">
        <v>0</v>
      </c>
      <c r="E789" s="4" t="s">
        <v>1</v>
      </c>
      <c r="F789" s="4">
        <v>276</v>
      </c>
      <c r="G789" s="4">
        <v>22</v>
      </c>
      <c r="H789" s="4">
        <v>1</v>
      </c>
      <c r="I789" s="4">
        <v>20</v>
      </c>
      <c r="J789" s="4">
        <v>18</v>
      </c>
      <c r="K789" s="4">
        <v>4</v>
      </c>
      <c r="L789" s="4">
        <v>1</v>
      </c>
      <c r="N789" s="4">
        <v>8</v>
      </c>
      <c r="O789" s="4">
        <v>12</v>
      </c>
      <c r="P789" s="4">
        <v>6</v>
      </c>
      <c r="Q789" s="4">
        <v>3</v>
      </c>
      <c r="R789" s="4">
        <v>27</v>
      </c>
      <c r="S789" s="4">
        <v>16</v>
      </c>
      <c r="T789" s="4">
        <v>43</v>
      </c>
    </row>
    <row r="790" spans="2:20" ht="15.75" customHeight="1" x14ac:dyDescent="0.25">
      <c r="C790" s="4" t="s">
        <v>139</v>
      </c>
      <c r="D790" s="4">
        <v>0</v>
      </c>
      <c r="E790" s="4" t="s">
        <v>1</v>
      </c>
      <c r="F790" s="4">
        <v>728</v>
      </c>
      <c r="G790" s="4">
        <v>0</v>
      </c>
      <c r="H790" s="4">
        <v>0</v>
      </c>
      <c r="I790" s="4">
        <v>0</v>
      </c>
      <c r="R790" s="4">
        <v>0</v>
      </c>
      <c r="S790" s="4">
        <v>0</v>
      </c>
      <c r="T790" s="4">
        <v>0</v>
      </c>
    </row>
    <row r="791" spans="2:20" ht="15.75" customHeight="1" x14ac:dyDescent="0.25">
      <c r="C791" s="4" t="s">
        <v>139</v>
      </c>
      <c r="D791" s="4">
        <v>0</v>
      </c>
      <c r="E791" s="4" t="s">
        <v>1</v>
      </c>
      <c r="F791" s="4" t="s">
        <v>288</v>
      </c>
      <c r="G791" s="4">
        <v>6</v>
      </c>
      <c r="H791" s="4">
        <v>1</v>
      </c>
      <c r="I791" s="4">
        <v>0</v>
      </c>
      <c r="J791" s="4">
        <v>2</v>
      </c>
      <c r="K791" s="4">
        <v>4</v>
      </c>
      <c r="L791" s="4">
        <v>1</v>
      </c>
      <c r="Q791" s="4">
        <v>2</v>
      </c>
      <c r="R791" s="4">
        <v>3</v>
      </c>
      <c r="S791" s="4">
        <v>4</v>
      </c>
      <c r="T791" s="4">
        <v>7</v>
      </c>
    </row>
    <row r="792" spans="2:20" ht="15.75" customHeight="1" x14ac:dyDescent="0.25">
      <c r="C792" s="4" t="s">
        <v>139</v>
      </c>
      <c r="D792" s="4">
        <v>0</v>
      </c>
      <c r="E792" s="4" t="s">
        <v>1</v>
      </c>
      <c r="F792" s="4">
        <v>30057</v>
      </c>
      <c r="G792" s="4">
        <v>0</v>
      </c>
      <c r="H792" s="4">
        <v>0</v>
      </c>
      <c r="I792" s="4">
        <v>0</v>
      </c>
      <c r="R792" s="4">
        <v>0</v>
      </c>
      <c r="S792" s="4">
        <v>0</v>
      </c>
      <c r="T792" s="4">
        <v>0</v>
      </c>
    </row>
    <row r="793" spans="2:20" ht="15.75" customHeight="1" x14ac:dyDescent="0.25">
      <c r="C793" s="4" t="s">
        <v>139</v>
      </c>
      <c r="D793" s="4">
        <v>0</v>
      </c>
      <c r="E793" s="4" t="s">
        <v>1</v>
      </c>
      <c r="F793" s="4" t="s">
        <v>289</v>
      </c>
      <c r="G793" s="4">
        <v>0</v>
      </c>
      <c r="H793" s="4">
        <v>0</v>
      </c>
      <c r="I793" s="4">
        <v>0</v>
      </c>
      <c r="R793" s="4">
        <v>0</v>
      </c>
      <c r="S793" s="4">
        <v>0</v>
      </c>
      <c r="T793" s="4">
        <v>0</v>
      </c>
    </row>
    <row r="794" spans="2:20" ht="15.75" customHeight="1" x14ac:dyDescent="0.25">
      <c r="C794" s="4" t="s">
        <v>139</v>
      </c>
      <c r="D794" s="4">
        <v>0</v>
      </c>
      <c r="E794" s="4" t="s">
        <v>1</v>
      </c>
      <c r="F794" s="4" t="s">
        <v>290</v>
      </c>
      <c r="G794" s="4">
        <v>0</v>
      </c>
      <c r="H794" s="4">
        <v>0</v>
      </c>
      <c r="I794" s="4">
        <v>0</v>
      </c>
      <c r="R794" s="4">
        <v>0</v>
      </c>
      <c r="S794" s="4">
        <v>0</v>
      </c>
      <c r="T794" s="4">
        <v>0</v>
      </c>
    </row>
    <row r="795" spans="2:20" ht="15.75" customHeight="1" x14ac:dyDescent="0.25">
      <c r="B795" s="4">
        <v>543</v>
      </c>
      <c r="C795" s="4" t="s">
        <v>140</v>
      </c>
      <c r="D795" s="4" t="s">
        <v>291</v>
      </c>
      <c r="E795" s="4" t="s">
        <v>1</v>
      </c>
      <c r="F795" s="4">
        <v>276</v>
      </c>
      <c r="G795" s="4">
        <v>0</v>
      </c>
      <c r="H795" s="4">
        <v>11</v>
      </c>
      <c r="I795" s="4">
        <v>27</v>
      </c>
      <c r="L795" s="4">
        <v>1</v>
      </c>
      <c r="M795" s="4">
        <v>10</v>
      </c>
      <c r="N795" s="4">
        <v>10</v>
      </c>
      <c r="O795" s="4">
        <v>17</v>
      </c>
      <c r="Q795" s="4">
        <v>4</v>
      </c>
      <c r="R795" s="4">
        <v>11</v>
      </c>
      <c r="S795" s="4">
        <v>31</v>
      </c>
      <c r="T795" s="4">
        <v>42</v>
      </c>
    </row>
    <row r="796" spans="2:20" ht="15.75" customHeight="1" x14ac:dyDescent="0.25">
      <c r="C796" s="4" t="s">
        <v>140</v>
      </c>
      <c r="D796" s="4" t="s">
        <v>291</v>
      </c>
      <c r="E796" s="4" t="s">
        <v>1</v>
      </c>
      <c r="F796" s="4">
        <v>728</v>
      </c>
      <c r="G796" s="4">
        <v>0</v>
      </c>
      <c r="H796" s="4">
        <v>0</v>
      </c>
      <c r="I796" s="4">
        <v>0</v>
      </c>
      <c r="R796" s="4">
        <v>0</v>
      </c>
      <c r="S796" s="4">
        <v>0</v>
      </c>
      <c r="T796" s="4">
        <v>0</v>
      </c>
    </row>
    <row r="797" spans="2:20" ht="15.75" customHeight="1" x14ac:dyDescent="0.25">
      <c r="C797" s="4" t="s">
        <v>140</v>
      </c>
      <c r="D797" s="4" t="s">
        <v>291</v>
      </c>
      <c r="E797" s="4" t="s">
        <v>1</v>
      </c>
      <c r="F797" s="4" t="s">
        <v>288</v>
      </c>
      <c r="G797" s="4">
        <v>0</v>
      </c>
      <c r="H797" s="4">
        <v>18</v>
      </c>
      <c r="I797" s="4">
        <v>30</v>
      </c>
      <c r="L797" s="4">
        <v>9</v>
      </c>
      <c r="M797" s="4">
        <v>9</v>
      </c>
      <c r="N797" s="4">
        <v>15</v>
      </c>
      <c r="O797" s="4">
        <v>15</v>
      </c>
      <c r="P797" s="4">
        <v>5</v>
      </c>
      <c r="Q797" s="4">
        <v>7</v>
      </c>
      <c r="R797" s="4">
        <v>29</v>
      </c>
      <c r="S797" s="4">
        <v>31</v>
      </c>
      <c r="T797" s="4">
        <v>60</v>
      </c>
    </row>
    <row r="798" spans="2:20" ht="15.75" customHeight="1" x14ac:dyDescent="0.25">
      <c r="C798" s="4" t="s">
        <v>140</v>
      </c>
      <c r="D798" s="4" t="s">
        <v>291</v>
      </c>
      <c r="E798" s="4" t="s">
        <v>1</v>
      </c>
      <c r="F798" s="4">
        <v>30057</v>
      </c>
      <c r="G798" s="4">
        <v>0</v>
      </c>
      <c r="H798" s="4">
        <v>0</v>
      </c>
      <c r="I798" s="4">
        <v>0</v>
      </c>
      <c r="R798" s="4">
        <v>0</v>
      </c>
      <c r="S798" s="4">
        <v>0</v>
      </c>
      <c r="T798" s="4">
        <v>0</v>
      </c>
    </row>
    <row r="799" spans="2:20" ht="15.75" customHeight="1" x14ac:dyDescent="0.25">
      <c r="C799" s="4" t="s">
        <v>140</v>
      </c>
      <c r="D799" s="4" t="s">
        <v>291</v>
      </c>
      <c r="E799" s="4" t="s">
        <v>1</v>
      </c>
      <c r="F799" s="4" t="s">
        <v>289</v>
      </c>
      <c r="G799" s="4">
        <v>0</v>
      </c>
      <c r="H799" s="4">
        <v>18</v>
      </c>
      <c r="I799" s="4">
        <v>0</v>
      </c>
      <c r="L799" s="4">
        <v>7</v>
      </c>
      <c r="M799" s="4">
        <v>11</v>
      </c>
      <c r="Q799" s="4">
        <v>1</v>
      </c>
      <c r="R799" s="4">
        <v>7</v>
      </c>
      <c r="S799" s="4">
        <v>12</v>
      </c>
      <c r="T799" s="4">
        <v>19</v>
      </c>
    </row>
    <row r="800" spans="2:20" ht="15.75" customHeight="1" x14ac:dyDescent="0.25">
      <c r="C800" s="4" t="s">
        <v>140</v>
      </c>
      <c r="D800" s="4" t="s">
        <v>291</v>
      </c>
      <c r="E800" s="4" t="s">
        <v>1</v>
      </c>
      <c r="F800" s="4" t="s">
        <v>290</v>
      </c>
      <c r="G800" s="4">
        <v>0</v>
      </c>
      <c r="H800" s="4">
        <v>0</v>
      </c>
      <c r="I800" s="4">
        <v>0</v>
      </c>
      <c r="R800" s="4">
        <v>0</v>
      </c>
      <c r="S800" s="4">
        <v>0</v>
      </c>
      <c r="T800" s="4">
        <v>0</v>
      </c>
    </row>
    <row r="801" spans="2:20" ht="15.75" customHeight="1" x14ac:dyDescent="0.25">
      <c r="B801" s="4">
        <v>544</v>
      </c>
      <c r="C801" s="4" t="s">
        <v>141</v>
      </c>
      <c r="D801" s="4">
        <v>0</v>
      </c>
      <c r="E801" s="4" t="s">
        <v>1</v>
      </c>
      <c r="F801" s="4">
        <v>276</v>
      </c>
      <c r="G801" s="4">
        <v>0</v>
      </c>
      <c r="H801" s="4">
        <v>0</v>
      </c>
      <c r="I801" s="4">
        <v>43</v>
      </c>
      <c r="N801" s="4">
        <v>26</v>
      </c>
      <c r="O801" s="4">
        <v>17</v>
      </c>
      <c r="P801" s="4">
        <v>3</v>
      </c>
      <c r="Q801" s="4">
        <v>1</v>
      </c>
      <c r="R801" s="4">
        <v>29</v>
      </c>
      <c r="S801" s="4">
        <v>18</v>
      </c>
      <c r="T801" s="4">
        <v>47</v>
      </c>
    </row>
    <row r="802" spans="2:20" ht="15.75" customHeight="1" x14ac:dyDescent="0.25">
      <c r="C802" s="4" t="s">
        <v>141</v>
      </c>
      <c r="D802" s="4">
        <v>0</v>
      </c>
      <c r="E802" s="4" t="s">
        <v>1</v>
      </c>
      <c r="F802" s="4">
        <v>728</v>
      </c>
      <c r="G802" s="4">
        <v>0</v>
      </c>
      <c r="H802" s="4">
        <v>0</v>
      </c>
      <c r="I802" s="4">
        <v>0</v>
      </c>
      <c r="R802" s="4">
        <v>0</v>
      </c>
      <c r="S802" s="4">
        <v>0</v>
      </c>
      <c r="T802" s="4">
        <v>0</v>
      </c>
    </row>
    <row r="803" spans="2:20" ht="15.75" customHeight="1" x14ac:dyDescent="0.25">
      <c r="C803" s="4" t="s">
        <v>141</v>
      </c>
      <c r="D803" s="4">
        <v>0</v>
      </c>
      <c r="E803" s="4" t="s">
        <v>1</v>
      </c>
      <c r="F803" s="4" t="s">
        <v>288</v>
      </c>
      <c r="G803" s="4">
        <v>0</v>
      </c>
      <c r="H803" s="4">
        <v>0</v>
      </c>
      <c r="I803" s="4">
        <v>7</v>
      </c>
      <c r="N803" s="4">
        <v>2</v>
      </c>
      <c r="O803" s="4">
        <v>5</v>
      </c>
      <c r="Q803" s="4">
        <v>3</v>
      </c>
      <c r="R803" s="4">
        <v>2</v>
      </c>
      <c r="S803" s="4">
        <v>8</v>
      </c>
      <c r="T803" s="4">
        <v>10</v>
      </c>
    </row>
    <row r="804" spans="2:20" ht="15.75" customHeight="1" x14ac:dyDescent="0.25">
      <c r="C804" s="4" t="s">
        <v>141</v>
      </c>
      <c r="D804" s="4">
        <v>0</v>
      </c>
      <c r="E804" s="4" t="s">
        <v>1</v>
      </c>
      <c r="F804" s="4">
        <v>30057</v>
      </c>
      <c r="G804" s="4">
        <v>0</v>
      </c>
      <c r="H804" s="4">
        <v>0</v>
      </c>
      <c r="I804" s="4">
        <v>0</v>
      </c>
      <c r="R804" s="4">
        <v>0</v>
      </c>
      <c r="S804" s="4">
        <v>0</v>
      </c>
      <c r="T804" s="4">
        <v>0</v>
      </c>
    </row>
    <row r="805" spans="2:20" ht="15.75" customHeight="1" x14ac:dyDescent="0.25">
      <c r="C805" s="4" t="s">
        <v>141</v>
      </c>
      <c r="D805" s="4">
        <v>0</v>
      </c>
      <c r="E805" s="4" t="s">
        <v>1</v>
      </c>
      <c r="F805" s="4" t="s">
        <v>289</v>
      </c>
      <c r="G805" s="4">
        <v>0</v>
      </c>
      <c r="H805" s="4">
        <v>0</v>
      </c>
      <c r="I805" s="4">
        <v>0</v>
      </c>
      <c r="R805" s="4">
        <v>0</v>
      </c>
      <c r="S805" s="4">
        <v>0</v>
      </c>
      <c r="T805" s="4">
        <v>0</v>
      </c>
    </row>
    <row r="806" spans="2:20" ht="15.75" customHeight="1" x14ac:dyDescent="0.25">
      <c r="C806" s="4" t="s">
        <v>141</v>
      </c>
      <c r="D806" s="4">
        <v>0</v>
      </c>
      <c r="E806" s="4" t="s">
        <v>1</v>
      </c>
      <c r="F806" s="4" t="s">
        <v>290</v>
      </c>
      <c r="G806" s="4">
        <v>0</v>
      </c>
      <c r="H806" s="4">
        <v>0</v>
      </c>
      <c r="I806" s="4">
        <v>0</v>
      </c>
      <c r="R806" s="4">
        <v>0</v>
      </c>
      <c r="S806" s="4">
        <v>0</v>
      </c>
      <c r="T806" s="4">
        <v>0</v>
      </c>
    </row>
    <row r="807" spans="2:20" ht="15.75" customHeight="1" x14ac:dyDescent="0.25">
      <c r="B807" s="4">
        <v>545</v>
      </c>
      <c r="C807" s="4" t="s">
        <v>142</v>
      </c>
      <c r="D807" s="4">
        <v>0</v>
      </c>
      <c r="E807" s="4" t="s">
        <v>1</v>
      </c>
      <c r="F807" s="4">
        <v>276</v>
      </c>
      <c r="G807" s="4">
        <v>1</v>
      </c>
      <c r="H807" s="4">
        <v>0</v>
      </c>
      <c r="I807" s="4">
        <v>0</v>
      </c>
      <c r="J807" s="4">
        <v>1</v>
      </c>
      <c r="R807" s="4">
        <v>1</v>
      </c>
      <c r="S807" s="4">
        <v>0</v>
      </c>
      <c r="T807" s="4">
        <v>1</v>
      </c>
    </row>
    <row r="808" spans="2:20" ht="15.75" customHeight="1" x14ac:dyDescent="0.25">
      <c r="C808" s="4" t="s">
        <v>142</v>
      </c>
      <c r="D808" s="4">
        <v>0</v>
      </c>
      <c r="E808" s="4" t="s">
        <v>1</v>
      </c>
      <c r="F808" s="4">
        <v>728</v>
      </c>
      <c r="G808" s="4">
        <v>0</v>
      </c>
      <c r="H808" s="4">
        <v>0</v>
      </c>
      <c r="I808" s="4">
        <v>0</v>
      </c>
      <c r="R808" s="4">
        <v>0</v>
      </c>
      <c r="S808" s="4">
        <v>0</v>
      </c>
      <c r="T808" s="4">
        <v>0</v>
      </c>
    </row>
    <row r="809" spans="2:20" ht="15.75" customHeight="1" x14ac:dyDescent="0.25">
      <c r="C809" s="4" t="s">
        <v>142</v>
      </c>
      <c r="D809" s="4">
        <v>0</v>
      </c>
      <c r="E809" s="4" t="s">
        <v>1</v>
      </c>
      <c r="F809" s="4" t="s">
        <v>288</v>
      </c>
      <c r="G809" s="4">
        <v>4</v>
      </c>
      <c r="H809" s="4">
        <v>0</v>
      </c>
      <c r="I809" s="4">
        <v>0</v>
      </c>
      <c r="J809" s="4">
        <v>3</v>
      </c>
      <c r="K809" s="4">
        <v>1</v>
      </c>
      <c r="P809" s="4">
        <v>1</v>
      </c>
      <c r="Q809" s="4">
        <v>2</v>
      </c>
      <c r="R809" s="4">
        <v>4</v>
      </c>
      <c r="S809" s="4">
        <v>3</v>
      </c>
      <c r="T809" s="4">
        <v>7</v>
      </c>
    </row>
    <row r="810" spans="2:20" ht="15.75" customHeight="1" x14ac:dyDescent="0.25">
      <c r="C810" s="4" t="s">
        <v>142</v>
      </c>
      <c r="D810" s="4">
        <v>0</v>
      </c>
      <c r="E810" s="4" t="s">
        <v>1</v>
      </c>
      <c r="F810" s="4">
        <v>30057</v>
      </c>
      <c r="G810" s="4">
        <v>0</v>
      </c>
      <c r="H810" s="4">
        <v>0</v>
      </c>
      <c r="I810" s="4">
        <v>0</v>
      </c>
      <c r="R810" s="4">
        <v>0</v>
      </c>
      <c r="S810" s="4">
        <v>0</v>
      </c>
      <c r="T810" s="4">
        <v>0</v>
      </c>
    </row>
    <row r="811" spans="2:20" ht="15.75" customHeight="1" x14ac:dyDescent="0.25">
      <c r="C811" s="4" t="s">
        <v>142</v>
      </c>
      <c r="D811" s="4">
        <v>0</v>
      </c>
      <c r="E811" s="4" t="s">
        <v>1</v>
      </c>
      <c r="F811" s="4" t="s">
        <v>289</v>
      </c>
      <c r="G811" s="4">
        <v>0</v>
      </c>
      <c r="H811" s="4">
        <v>0</v>
      </c>
      <c r="I811" s="4">
        <v>0</v>
      </c>
      <c r="R811" s="4">
        <v>0</v>
      </c>
      <c r="S811" s="4">
        <v>0</v>
      </c>
      <c r="T811" s="4">
        <v>0</v>
      </c>
    </row>
    <row r="812" spans="2:20" ht="15.75" customHeight="1" x14ac:dyDescent="0.25">
      <c r="C812" s="4" t="s">
        <v>142</v>
      </c>
      <c r="D812" s="4">
        <v>0</v>
      </c>
      <c r="E812" s="4" t="s">
        <v>1</v>
      </c>
      <c r="F812" s="4" t="s">
        <v>290</v>
      </c>
      <c r="G812" s="4">
        <v>0</v>
      </c>
      <c r="H812" s="4">
        <v>0</v>
      </c>
      <c r="I812" s="4">
        <v>0</v>
      </c>
      <c r="R812" s="4">
        <v>0</v>
      </c>
      <c r="S812" s="4">
        <v>0</v>
      </c>
      <c r="T812" s="4">
        <v>0</v>
      </c>
    </row>
    <row r="813" spans="2:20" ht="15.75" customHeight="1" x14ac:dyDescent="0.25">
      <c r="B813" s="4">
        <v>546</v>
      </c>
      <c r="C813" s="4" t="s">
        <v>143</v>
      </c>
      <c r="D813" s="4" t="s">
        <v>291</v>
      </c>
      <c r="E813" s="4" t="s">
        <v>1</v>
      </c>
      <c r="F813" s="4">
        <v>276</v>
      </c>
      <c r="G813" s="4">
        <v>14</v>
      </c>
      <c r="H813" s="4">
        <v>13</v>
      </c>
      <c r="I813" s="4">
        <v>62</v>
      </c>
      <c r="J813" s="4">
        <v>13</v>
      </c>
      <c r="K813" s="4">
        <v>1</v>
      </c>
      <c r="L813" s="4">
        <v>4</v>
      </c>
      <c r="M813" s="4">
        <v>9</v>
      </c>
      <c r="N813" s="4">
        <v>41</v>
      </c>
      <c r="O813" s="4">
        <v>21</v>
      </c>
      <c r="P813" s="4">
        <v>7</v>
      </c>
      <c r="Q813" s="4">
        <v>11</v>
      </c>
      <c r="R813" s="4">
        <v>65</v>
      </c>
      <c r="S813" s="4">
        <v>42</v>
      </c>
      <c r="T813" s="4">
        <v>107</v>
      </c>
    </row>
    <row r="814" spans="2:20" ht="15.75" customHeight="1" x14ac:dyDescent="0.25">
      <c r="C814" s="4" t="s">
        <v>143</v>
      </c>
      <c r="D814" s="4" t="s">
        <v>291</v>
      </c>
      <c r="E814" s="4" t="s">
        <v>1</v>
      </c>
      <c r="F814" s="4">
        <v>728</v>
      </c>
      <c r="G814" s="4">
        <v>0</v>
      </c>
      <c r="H814" s="4">
        <v>0</v>
      </c>
      <c r="I814" s="4">
        <v>0</v>
      </c>
      <c r="R814" s="4">
        <v>0</v>
      </c>
      <c r="S814" s="4">
        <v>0</v>
      </c>
      <c r="T814" s="4">
        <v>0</v>
      </c>
    </row>
    <row r="815" spans="2:20" ht="15.75" customHeight="1" x14ac:dyDescent="0.25">
      <c r="C815" s="4" t="s">
        <v>143</v>
      </c>
      <c r="D815" s="4" t="s">
        <v>291</v>
      </c>
      <c r="E815" s="4" t="s">
        <v>1</v>
      </c>
      <c r="F815" s="4" t="s">
        <v>288</v>
      </c>
      <c r="G815" s="4">
        <v>8</v>
      </c>
      <c r="H815" s="4">
        <v>8</v>
      </c>
      <c r="I815" s="4">
        <v>0</v>
      </c>
      <c r="J815" s="4">
        <v>7</v>
      </c>
      <c r="K815" s="4">
        <v>1</v>
      </c>
      <c r="L815" s="4">
        <v>4</v>
      </c>
      <c r="M815" s="4">
        <v>4</v>
      </c>
      <c r="N815" s="4">
        <v>0</v>
      </c>
      <c r="O815" s="4">
        <v>0</v>
      </c>
      <c r="P815" s="4">
        <v>10</v>
      </c>
      <c r="Q815" s="4">
        <v>2</v>
      </c>
      <c r="R815" s="4">
        <v>21</v>
      </c>
      <c r="S815" s="4">
        <v>7</v>
      </c>
      <c r="T815" s="4">
        <v>28</v>
      </c>
    </row>
    <row r="816" spans="2:20" ht="15.75" customHeight="1" x14ac:dyDescent="0.25">
      <c r="C816" s="4" t="s">
        <v>143</v>
      </c>
      <c r="D816" s="4" t="s">
        <v>291</v>
      </c>
      <c r="E816" s="4" t="s">
        <v>1</v>
      </c>
      <c r="F816" s="4">
        <v>30057</v>
      </c>
      <c r="G816" s="4">
        <v>0</v>
      </c>
      <c r="H816" s="4">
        <v>0</v>
      </c>
      <c r="I816" s="4">
        <v>0</v>
      </c>
      <c r="R816" s="4">
        <v>0</v>
      </c>
      <c r="S816" s="4">
        <v>0</v>
      </c>
      <c r="T816" s="4">
        <v>0</v>
      </c>
    </row>
    <row r="817" spans="2:20" ht="15.75" customHeight="1" x14ac:dyDescent="0.25">
      <c r="C817" s="4" t="s">
        <v>143</v>
      </c>
      <c r="D817" s="4" t="s">
        <v>291</v>
      </c>
      <c r="E817" s="4" t="s">
        <v>1</v>
      </c>
      <c r="F817" s="4" t="s">
        <v>289</v>
      </c>
      <c r="G817" s="4">
        <v>0</v>
      </c>
      <c r="H817" s="4">
        <v>0</v>
      </c>
      <c r="I817" s="4">
        <v>0</v>
      </c>
      <c r="R817" s="4">
        <v>0</v>
      </c>
      <c r="S817" s="4">
        <v>0</v>
      </c>
      <c r="T817" s="4">
        <v>0</v>
      </c>
    </row>
    <row r="818" spans="2:20" ht="15.75" customHeight="1" x14ac:dyDescent="0.25">
      <c r="C818" s="4" t="s">
        <v>143</v>
      </c>
      <c r="D818" s="4" t="s">
        <v>291</v>
      </c>
      <c r="E818" s="4" t="s">
        <v>1</v>
      </c>
      <c r="F818" s="4" t="s">
        <v>290</v>
      </c>
      <c r="G818" s="4">
        <v>0</v>
      </c>
      <c r="H818" s="4">
        <v>0</v>
      </c>
      <c r="I818" s="4">
        <v>0</v>
      </c>
      <c r="R818" s="4">
        <v>0</v>
      </c>
      <c r="S818" s="4">
        <v>0</v>
      </c>
      <c r="T818" s="4">
        <v>0</v>
      </c>
    </row>
    <row r="819" spans="2:20" ht="15.75" customHeight="1" x14ac:dyDescent="0.25">
      <c r="B819" s="4">
        <v>547</v>
      </c>
      <c r="C819" s="4" t="s">
        <v>144</v>
      </c>
      <c r="D819" s="4" t="s">
        <v>291</v>
      </c>
      <c r="E819" s="4" t="s">
        <v>1</v>
      </c>
      <c r="F819" s="4">
        <v>276</v>
      </c>
      <c r="G819" s="4">
        <v>8</v>
      </c>
      <c r="H819" s="4">
        <v>9</v>
      </c>
      <c r="I819" s="4">
        <v>100</v>
      </c>
      <c r="J819" s="4">
        <v>8</v>
      </c>
      <c r="K819" s="4">
        <v>0</v>
      </c>
      <c r="L819" s="4">
        <v>8</v>
      </c>
      <c r="M819" s="4">
        <v>1</v>
      </c>
      <c r="N819" s="4">
        <v>82</v>
      </c>
      <c r="O819" s="4">
        <v>18</v>
      </c>
      <c r="P819" s="4">
        <v>1</v>
      </c>
      <c r="Q819" s="4">
        <v>1</v>
      </c>
      <c r="R819" s="4">
        <v>99</v>
      </c>
      <c r="S819" s="4">
        <v>20</v>
      </c>
      <c r="T819" s="4">
        <v>119</v>
      </c>
    </row>
    <row r="820" spans="2:20" ht="15.75" customHeight="1" x14ac:dyDescent="0.25">
      <c r="C820" s="4" t="s">
        <v>144</v>
      </c>
      <c r="D820" s="4" t="s">
        <v>291</v>
      </c>
      <c r="E820" s="4" t="s">
        <v>1</v>
      </c>
      <c r="F820" s="4">
        <v>728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</row>
    <row r="821" spans="2:20" ht="15.75" customHeight="1" x14ac:dyDescent="0.25">
      <c r="C821" s="4" t="s">
        <v>144</v>
      </c>
      <c r="D821" s="4" t="s">
        <v>291</v>
      </c>
      <c r="E821" s="4" t="s">
        <v>1</v>
      </c>
      <c r="F821" s="4" t="s">
        <v>288</v>
      </c>
      <c r="G821" s="4">
        <v>12</v>
      </c>
      <c r="H821" s="4">
        <v>4</v>
      </c>
      <c r="I821" s="4">
        <v>47</v>
      </c>
      <c r="J821" s="4">
        <v>12</v>
      </c>
      <c r="K821" s="4">
        <v>0</v>
      </c>
      <c r="L821" s="4">
        <v>1</v>
      </c>
      <c r="M821" s="4">
        <v>3</v>
      </c>
      <c r="N821" s="4">
        <v>22</v>
      </c>
      <c r="O821" s="4">
        <v>25</v>
      </c>
      <c r="P821" s="4">
        <v>4</v>
      </c>
      <c r="Q821" s="4">
        <v>4</v>
      </c>
      <c r="R821" s="4">
        <v>39</v>
      </c>
      <c r="S821" s="4">
        <v>32</v>
      </c>
      <c r="T821" s="4">
        <v>71</v>
      </c>
    </row>
    <row r="822" spans="2:20" ht="15.75" customHeight="1" x14ac:dyDescent="0.25">
      <c r="C822" s="4" t="s">
        <v>144</v>
      </c>
      <c r="D822" s="4" t="s">
        <v>291</v>
      </c>
      <c r="E822" s="4" t="s">
        <v>1</v>
      </c>
      <c r="F822" s="4">
        <v>30057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</row>
    <row r="823" spans="2:20" ht="15.75" customHeight="1" x14ac:dyDescent="0.25">
      <c r="C823" s="4" t="s">
        <v>144</v>
      </c>
      <c r="D823" s="4" t="s">
        <v>291</v>
      </c>
      <c r="E823" s="4" t="s">
        <v>1</v>
      </c>
      <c r="F823" s="4" t="s">
        <v>289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</row>
    <row r="824" spans="2:20" ht="15.75" customHeight="1" x14ac:dyDescent="0.25">
      <c r="C824" s="4" t="s">
        <v>144</v>
      </c>
      <c r="D824" s="4" t="s">
        <v>291</v>
      </c>
      <c r="E824" s="4" t="s">
        <v>1</v>
      </c>
      <c r="F824" s="4" t="s">
        <v>290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</row>
    <row r="825" spans="2:20" ht="15.75" customHeight="1" x14ac:dyDescent="0.25">
      <c r="B825" s="4">
        <v>548</v>
      </c>
      <c r="C825" s="4" t="s">
        <v>145</v>
      </c>
      <c r="D825" s="4">
        <v>0</v>
      </c>
      <c r="E825" s="4" t="s">
        <v>1</v>
      </c>
      <c r="F825" s="4">
        <v>276</v>
      </c>
      <c r="G825" s="4">
        <v>0</v>
      </c>
      <c r="H825" s="4">
        <v>14</v>
      </c>
      <c r="I825" s="4">
        <v>19</v>
      </c>
      <c r="J825" s="4">
        <v>0</v>
      </c>
      <c r="K825" s="4">
        <v>0</v>
      </c>
      <c r="L825" s="4">
        <v>7</v>
      </c>
      <c r="M825" s="4">
        <v>7</v>
      </c>
      <c r="N825" s="4">
        <v>5</v>
      </c>
      <c r="O825" s="4">
        <v>14</v>
      </c>
      <c r="R825" s="4">
        <v>12</v>
      </c>
      <c r="S825" s="4">
        <v>21</v>
      </c>
      <c r="T825" s="4">
        <v>33</v>
      </c>
    </row>
    <row r="826" spans="2:20" ht="15.75" customHeight="1" x14ac:dyDescent="0.25">
      <c r="C826" s="4" t="s">
        <v>145</v>
      </c>
      <c r="D826" s="4">
        <v>0</v>
      </c>
      <c r="E826" s="4" t="s">
        <v>1</v>
      </c>
      <c r="F826" s="4">
        <v>728</v>
      </c>
      <c r="G826" s="4">
        <v>0</v>
      </c>
      <c r="H826" s="4">
        <v>2</v>
      </c>
      <c r="I826" s="4">
        <v>0</v>
      </c>
      <c r="L826" s="4">
        <v>1</v>
      </c>
      <c r="M826" s="4">
        <v>1</v>
      </c>
      <c r="R826" s="4">
        <v>1</v>
      </c>
      <c r="S826" s="4">
        <v>1</v>
      </c>
      <c r="T826" s="4">
        <v>2</v>
      </c>
    </row>
    <row r="827" spans="2:20" ht="15.75" customHeight="1" x14ac:dyDescent="0.25">
      <c r="C827" s="4" t="s">
        <v>145</v>
      </c>
      <c r="D827" s="4">
        <v>0</v>
      </c>
      <c r="E827" s="4" t="s">
        <v>1</v>
      </c>
      <c r="F827" s="4" t="s">
        <v>288</v>
      </c>
      <c r="G827" s="4">
        <v>0</v>
      </c>
      <c r="H827" s="4">
        <v>11</v>
      </c>
      <c r="I827" s="4">
        <v>11</v>
      </c>
      <c r="L827" s="4">
        <v>5</v>
      </c>
      <c r="M827" s="4">
        <v>6</v>
      </c>
      <c r="N827" s="4">
        <v>4</v>
      </c>
      <c r="O827" s="4">
        <v>7</v>
      </c>
      <c r="R827" s="4">
        <v>9</v>
      </c>
      <c r="S827" s="4">
        <v>13</v>
      </c>
      <c r="T827" s="4">
        <v>22</v>
      </c>
    </row>
    <row r="828" spans="2:20" ht="15.75" customHeight="1" x14ac:dyDescent="0.25">
      <c r="C828" s="4" t="s">
        <v>145</v>
      </c>
      <c r="D828" s="4">
        <v>0</v>
      </c>
      <c r="E828" s="4" t="s">
        <v>1</v>
      </c>
      <c r="F828" s="4">
        <v>30057</v>
      </c>
      <c r="G828" s="4">
        <v>0</v>
      </c>
      <c r="H828" s="4">
        <v>0</v>
      </c>
      <c r="I828" s="4">
        <v>0</v>
      </c>
      <c r="R828" s="4">
        <v>0</v>
      </c>
      <c r="S828" s="4">
        <v>0</v>
      </c>
      <c r="T828" s="4">
        <v>0</v>
      </c>
    </row>
    <row r="829" spans="2:20" ht="15.75" customHeight="1" x14ac:dyDescent="0.25">
      <c r="C829" s="4" t="s">
        <v>145</v>
      </c>
      <c r="D829" s="4">
        <v>0</v>
      </c>
      <c r="E829" s="4" t="s">
        <v>1</v>
      </c>
      <c r="F829" s="4" t="s">
        <v>289</v>
      </c>
      <c r="G829" s="4">
        <v>0</v>
      </c>
      <c r="H829" s="4">
        <v>0</v>
      </c>
      <c r="I829" s="4">
        <v>0</v>
      </c>
      <c r="R829" s="4">
        <v>0</v>
      </c>
      <c r="S829" s="4">
        <v>0</v>
      </c>
      <c r="T829" s="4">
        <v>0</v>
      </c>
    </row>
    <row r="830" spans="2:20" ht="15.75" customHeight="1" x14ac:dyDescent="0.25">
      <c r="C830" s="4" t="s">
        <v>145</v>
      </c>
      <c r="D830" s="4">
        <v>0</v>
      </c>
      <c r="E830" s="4" t="s">
        <v>1</v>
      </c>
      <c r="F830" s="4" t="s">
        <v>290</v>
      </c>
      <c r="G830" s="4">
        <v>0</v>
      </c>
      <c r="H830" s="4">
        <v>0</v>
      </c>
      <c r="I830" s="4">
        <v>0</v>
      </c>
      <c r="R830" s="4">
        <v>0</v>
      </c>
      <c r="S830" s="4">
        <v>0</v>
      </c>
      <c r="T830" s="4">
        <v>0</v>
      </c>
    </row>
    <row r="831" spans="2:20" ht="15.75" customHeight="1" x14ac:dyDescent="0.25">
      <c r="B831" s="4">
        <v>549</v>
      </c>
      <c r="C831" s="4" t="s">
        <v>146</v>
      </c>
      <c r="D831" s="4" t="s">
        <v>291</v>
      </c>
      <c r="E831" s="4" t="s">
        <v>37</v>
      </c>
      <c r="F831" s="4">
        <v>276</v>
      </c>
      <c r="G831" s="4">
        <v>3</v>
      </c>
      <c r="H831" s="4">
        <v>13</v>
      </c>
      <c r="I831" s="4">
        <v>0</v>
      </c>
      <c r="J831" s="4">
        <v>3</v>
      </c>
      <c r="L831" s="4">
        <v>7</v>
      </c>
      <c r="M831" s="4">
        <v>6</v>
      </c>
      <c r="R831" s="4">
        <v>10</v>
      </c>
      <c r="S831" s="4">
        <v>6</v>
      </c>
      <c r="T831" s="4">
        <v>16</v>
      </c>
    </row>
    <row r="832" spans="2:20" ht="15.75" customHeight="1" x14ac:dyDescent="0.25">
      <c r="C832" s="4" t="s">
        <v>146</v>
      </c>
      <c r="D832" s="4" t="s">
        <v>291</v>
      </c>
      <c r="E832" s="4" t="s">
        <v>37</v>
      </c>
      <c r="F832" s="4">
        <v>728</v>
      </c>
      <c r="G832" s="4">
        <v>0</v>
      </c>
      <c r="H832" s="4">
        <v>0</v>
      </c>
      <c r="I832" s="4">
        <v>0</v>
      </c>
      <c r="R832" s="4">
        <v>0</v>
      </c>
      <c r="S832" s="4">
        <v>0</v>
      </c>
      <c r="T832" s="4">
        <v>0</v>
      </c>
    </row>
    <row r="833" spans="2:20" ht="15.75" customHeight="1" x14ac:dyDescent="0.25">
      <c r="C833" s="4" t="s">
        <v>146</v>
      </c>
      <c r="D833" s="4" t="s">
        <v>291</v>
      </c>
      <c r="E833" s="4" t="s">
        <v>37</v>
      </c>
      <c r="F833" s="4" t="s">
        <v>288</v>
      </c>
      <c r="G833" s="4">
        <v>27</v>
      </c>
      <c r="H833" s="4">
        <v>47</v>
      </c>
      <c r="I833" s="4">
        <v>0</v>
      </c>
      <c r="J833" s="4">
        <v>21</v>
      </c>
      <c r="K833" s="4">
        <v>6</v>
      </c>
      <c r="L833" s="4">
        <v>35</v>
      </c>
      <c r="M833" s="4">
        <v>12</v>
      </c>
      <c r="P833" s="4">
        <v>7</v>
      </c>
      <c r="Q833" s="4">
        <v>2</v>
      </c>
      <c r="R833" s="4">
        <v>63</v>
      </c>
      <c r="S833" s="4">
        <v>20</v>
      </c>
      <c r="T833" s="4">
        <v>83</v>
      </c>
    </row>
    <row r="834" spans="2:20" ht="15.75" customHeight="1" x14ac:dyDescent="0.25">
      <c r="C834" s="4" t="s">
        <v>146</v>
      </c>
      <c r="D834" s="4" t="s">
        <v>291</v>
      </c>
      <c r="E834" s="4" t="s">
        <v>37</v>
      </c>
      <c r="F834" s="4">
        <v>30057</v>
      </c>
      <c r="G834" s="4">
        <v>0</v>
      </c>
      <c r="H834" s="4">
        <v>0</v>
      </c>
      <c r="I834" s="4">
        <v>0</v>
      </c>
      <c r="R834" s="4">
        <v>0</v>
      </c>
      <c r="S834" s="4">
        <v>0</v>
      </c>
      <c r="T834" s="4">
        <v>0</v>
      </c>
    </row>
    <row r="835" spans="2:20" ht="15.75" customHeight="1" x14ac:dyDescent="0.25">
      <c r="C835" s="4" t="s">
        <v>146</v>
      </c>
      <c r="D835" s="4" t="s">
        <v>291</v>
      </c>
      <c r="E835" s="4" t="s">
        <v>37</v>
      </c>
      <c r="F835" s="4" t="s">
        <v>289</v>
      </c>
      <c r="G835" s="4">
        <v>76</v>
      </c>
      <c r="H835" s="4">
        <v>0</v>
      </c>
      <c r="I835" s="4">
        <v>0</v>
      </c>
      <c r="J835" s="4">
        <v>73</v>
      </c>
      <c r="K835" s="4">
        <v>3</v>
      </c>
      <c r="R835" s="4">
        <v>73</v>
      </c>
      <c r="S835" s="4">
        <v>3</v>
      </c>
      <c r="T835" s="4">
        <v>76</v>
      </c>
    </row>
    <row r="836" spans="2:20" ht="15.75" customHeight="1" x14ac:dyDescent="0.25">
      <c r="C836" s="4" t="s">
        <v>146</v>
      </c>
      <c r="D836" s="4" t="s">
        <v>291</v>
      </c>
      <c r="E836" s="4" t="s">
        <v>37</v>
      </c>
      <c r="F836" s="4" t="s">
        <v>290</v>
      </c>
      <c r="G836" s="4">
        <v>0</v>
      </c>
      <c r="H836" s="4">
        <v>0</v>
      </c>
      <c r="I836" s="4">
        <v>0</v>
      </c>
      <c r="R836" s="4">
        <v>0</v>
      </c>
      <c r="S836" s="4">
        <v>0</v>
      </c>
      <c r="T836" s="4">
        <v>0</v>
      </c>
    </row>
    <row r="837" spans="2:20" ht="15.75" customHeight="1" x14ac:dyDescent="0.25">
      <c r="B837" s="4">
        <v>550</v>
      </c>
      <c r="C837" s="4" t="s">
        <v>147</v>
      </c>
      <c r="D837" s="4" t="s">
        <v>291</v>
      </c>
      <c r="E837" s="4" t="s">
        <v>1</v>
      </c>
      <c r="F837" s="4">
        <v>276</v>
      </c>
      <c r="G837" s="4">
        <v>27</v>
      </c>
      <c r="H837" s="4">
        <v>20</v>
      </c>
      <c r="I837" s="4">
        <v>1</v>
      </c>
      <c r="J837" s="4">
        <v>15</v>
      </c>
      <c r="K837" s="4">
        <v>12</v>
      </c>
      <c r="L837" s="4">
        <v>11</v>
      </c>
      <c r="M837" s="4">
        <v>9</v>
      </c>
      <c r="N837" s="4">
        <v>1</v>
      </c>
      <c r="P837" s="4">
        <v>2</v>
      </c>
      <c r="Q837" s="4">
        <v>1</v>
      </c>
      <c r="R837" s="4">
        <v>29</v>
      </c>
      <c r="S837" s="4">
        <v>22</v>
      </c>
      <c r="T837" s="4">
        <v>51</v>
      </c>
    </row>
    <row r="838" spans="2:20" ht="15.75" customHeight="1" x14ac:dyDescent="0.25">
      <c r="C838" s="4" t="s">
        <v>147</v>
      </c>
      <c r="D838" s="4" t="s">
        <v>291</v>
      </c>
      <c r="E838" s="4" t="s">
        <v>1</v>
      </c>
      <c r="F838" s="4">
        <v>728</v>
      </c>
      <c r="G838" s="4">
        <v>0</v>
      </c>
      <c r="H838" s="4">
        <v>0</v>
      </c>
      <c r="I838" s="4">
        <v>0</v>
      </c>
      <c r="R838" s="4">
        <v>0</v>
      </c>
    </row>
    <row r="839" spans="2:20" ht="15.75" customHeight="1" x14ac:dyDescent="0.25">
      <c r="C839" s="4" t="s">
        <v>147</v>
      </c>
      <c r="D839" s="4" t="s">
        <v>291</v>
      </c>
      <c r="E839" s="4" t="s">
        <v>1</v>
      </c>
      <c r="F839" s="4" t="s">
        <v>288</v>
      </c>
      <c r="G839" s="4">
        <v>16</v>
      </c>
      <c r="H839" s="4">
        <v>5</v>
      </c>
      <c r="I839" s="4">
        <v>1</v>
      </c>
      <c r="J839" s="4">
        <v>10</v>
      </c>
      <c r="K839" s="4">
        <v>6</v>
      </c>
      <c r="L839" s="4">
        <v>2</v>
      </c>
      <c r="M839" s="4">
        <v>3</v>
      </c>
      <c r="O839" s="4">
        <v>1</v>
      </c>
      <c r="P839" s="4">
        <v>2</v>
      </c>
      <c r="Q839" s="4">
        <v>3</v>
      </c>
      <c r="R839" s="4">
        <v>14</v>
      </c>
      <c r="S839" s="4">
        <v>13</v>
      </c>
      <c r="T839" s="4">
        <v>27</v>
      </c>
    </row>
    <row r="840" spans="2:20" ht="15.75" customHeight="1" x14ac:dyDescent="0.25">
      <c r="C840" s="4" t="s">
        <v>147</v>
      </c>
      <c r="D840" s="4" t="s">
        <v>291</v>
      </c>
      <c r="E840" s="4" t="s">
        <v>1</v>
      </c>
      <c r="F840" s="4">
        <v>30057</v>
      </c>
      <c r="G840" s="4">
        <v>0</v>
      </c>
      <c r="H840" s="4">
        <v>0</v>
      </c>
      <c r="I840" s="4">
        <v>0</v>
      </c>
      <c r="R840" s="4">
        <v>0</v>
      </c>
      <c r="S840" s="4">
        <v>0</v>
      </c>
      <c r="T840" s="4">
        <v>0</v>
      </c>
    </row>
    <row r="841" spans="2:20" ht="15.75" customHeight="1" x14ac:dyDescent="0.25">
      <c r="C841" s="4" t="s">
        <v>147</v>
      </c>
      <c r="D841" s="4" t="s">
        <v>291</v>
      </c>
      <c r="E841" s="4" t="s">
        <v>1</v>
      </c>
      <c r="F841" s="4" t="s">
        <v>289</v>
      </c>
      <c r="G841" s="4">
        <v>0</v>
      </c>
      <c r="H841" s="4">
        <v>0</v>
      </c>
      <c r="I841" s="4">
        <v>0</v>
      </c>
      <c r="R841" s="4">
        <v>0</v>
      </c>
      <c r="S841" s="4">
        <v>0</v>
      </c>
      <c r="T841" s="4">
        <v>0</v>
      </c>
    </row>
    <row r="842" spans="2:20" ht="15.75" customHeight="1" x14ac:dyDescent="0.25">
      <c r="C842" s="4" t="s">
        <v>147</v>
      </c>
      <c r="D842" s="4" t="s">
        <v>291</v>
      </c>
      <c r="E842" s="4" t="s">
        <v>1</v>
      </c>
      <c r="F842" s="4" t="s">
        <v>290</v>
      </c>
      <c r="G842" s="4">
        <v>0</v>
      </c>
      <c r="H842" s="4">
        <v>0</v>
      </c>
      <c r="I842" s="4">
        <v>0</v>
      </c>
      <c r="R842" s="4">
        <v>0</v>
      </c>
      <c r="S842" s="4">
        <v>0</v>
      </c>
      <c r="T842" s="4">
        <v>0</v>
      </c>
    </row>
    <row r="843" spans="2:20" ht="15.75" customHeight="1" x14ac:dyDescent="0.25">
      <c r="B843" s="4">
        <v>551</v>
      </c>
      <c r="C843" s="4" t="s">
        <v>148</v>
      </c>
      <c r="D843" s="4" t="s">
        <v>291</v>
      </c>
      <c r="E843" s="4" t="s">
        <v>1</v>
      </c>
      <c r="F843" s="4">
        <v>276</v>
      </c>
      <c r="G843" s="4">
        <v>20</v>
      </c>
      <c r="H843" s="4">
        <v>0</v>
      </c>
      <c r="I843" s="4">
        <v>18</v>
      </c>
      <c r="J843" s="4">
        <v>12</v>
      </c>
      <c r="K843" s="4">
        <v>8</v>
      </c>
      <c r="N843" s="4">
        <v>12</v>
      </c>
      <c r="O843" s="4">
        <v>6</v>
      </c>
      <c r="R843" s="4">
        <v>24</v>
      </c>
      <c r="S843" s="4">
        <v>14</v>
      </c>
      <c r="T843" s="4">
        <v>38</v>
      </c>
    </row>
    <row r="844" spans="2:20" ht="15.75" customHeight="1" x14ac:dyDescent="0.25">
      <c r="C844" s="4" t="s">
        <v>148</v>
      </c>
      <c r="D844" s="4" t="s">
        <v>291</v>
      </c>
      <c r="E844" s="4" t="s">
        <v>1</v>
      </c>
      <c r="F844" s="4">
        <v>728</v>
      </c>
      <c r="G844" s="4">
        <v>0</v>
      </c>
      <c r="H844" s="4">
        <v>0</v>
      </c>
      <c r="I844" s="4">
        <v>0</v>
      </c>
      <c r="R844" s="4">
        <v>0</v>
      </c>
      <c r="S844" s="4">
        <v>0</v>
      </c>
      <c r="T844" s="4">
        <v>0</v>
      </c>
    </row>
    <row r="845" spans="2:20" ht="15.75" customHeight="1" x14ac:dyDescent="0.25">
      <c r="C845" s="4" t="s">
        <v>148</v>
      </c>
      <c r="D845" s="4" t="s">
        <v>291</v>
      </c>
      <c r="E845" s="4" t="s">
        <v>1</v>
      </c>
      <c r="F845" s="4" t="s">
        <v>288</v>
      </c>
      <c r="G845" s="4">
        <v>18</v>
      </c>
      <c r="H845" s="4">
        <v>1</v>
      </c>
      <c r="I845" s="4">
        <v>19</v>
      </c>
      <c r="J845" s="4">
        <v>11</v>
      </c>
      <c r="K845" s="4">
        <v>7</v>
      </c>
      <c r="L845" s="4">
        <v>1</v>
      </c>
      <c r="N845" s="4">
        <v>11</v>
      </c>
      <c r="O845" s="4">
        <v>8</v>
      </c>
      <c r="R845" s="4">
        <v>23</v>
      </c>
      <c r="S845" s="4">
        <v>15</v>
      </c>
      <c r="T845" s="4">
        <v>38</v>
      </c>
    </row>
    <row r="846" spans="2:20" ht="15.75" customHeight="1" x14ac:dyDescent="0.25">
      <c r="C846" s="4" t="s">
        <v>148</v>
      </c>
      <c r="D846" s="4" t="s">
        <v>291</v>
      </c>
      <c r="E846" s="4" t="s">
        <v>1</v>
      </c>
      <c r="F846" s="4">
        <v>30057</v>
      </c>
      <c r="G846" s="4">
        <v>0</v>
      </c>
      <c r="H846" s="4">
        <v>0</v>
      </c>
      <c r="I846" s="4">
        <v>0</v>
      </c>
      <c r="R846" s="4">
        <v>0</v>
      </c>
      <c r="S846" s="4">
        <v>0</v>
      </c>
      <c r="T846" s="4">
        <v>0</v>
      </c>
    </row>
    <row r="847" spans="2:20" ht="15.75" customHeight="1" x14ac:dyDescent="0.25">
      <c r="C847" s="4" t="s">
        <v>148</v>
      </c>
      <c r="D847" s="4" t="s">
        <v>291</v>
      </c>
      <c r="E847" s="4" t="s">
        <v>1</v>
      </c>
      <c r="F847" s="4" t="s">
        <v>289</v>
      </c>
      <c r="G847" s="4">
        <v>0</v>
      </c>
      <c r="H847" s="4">
        <v>0</v>
      </c>
      <c r="I847" s="4">
        <v>0</v>
      </c>
      <c r="R847" s="4">
        <v>0</v>
      </c>
      <c r="S847" s="4">
        <v>0</v>
      </c>
      <c r="T847" s="4">
        <v>0</v>
      </c>
    </row>
    <row r="848" spans="2:20" ht="15.75" customHeight="1" x14ac:dyDescent="0.25">
      <c r="C848" s="4" t="s">
        <v>148</v>
      </c>
      <c r="D848" s="4" t="s">
        <v>291</v>
      </c>
      <c r="E848" s="4" t="s">
        <v>1</v>
      </c>
      <c r="F848" s="4" t="s">
        <v>290</v>
      </c>
      <c r="G848" s="4">
        <v>0</v>
      </c>
      <c r="H848" s="4">
        <v>0</v>
      </c>
      <c r="I848" s="4">
        <v>0</v>
      </c>
      <c r="R848" s="4">
        <v>0</v>
      </c>
      <c r="S848" s="4">
        <v>0</v>
      </c>
      <c r="T848" s="4">
        <v>0</v>
      </c>
    </row>
    <row r="849" spans="2:20" ht="15.75" customHeight="1" x14ac:dyDescent="0.25">
      <c r="B849" s="4">
        <v>552</v>
      </c>
      <c r="C849" s="4" t="s">
        <v>149</v>
      </c>
      <c r="D849" s="4">
        <v>0</v>
      </c>
      <c r="E849" s="4" t="s">
        <v>1</v>
      </c>
      <c r="F849" s="4">
        <v>276</v>
      </c>
      <c r="G849" s="4">
        <v>0</v>
      </c>
      <c r="H849" s="4">
        <v>4</v>
      </c>
      <c r="I849" s="4">
        <v>23</v>
      </c>
      <c r="L849" s="4">
        <v>1</v>
      </c>
      <c r="M849" s="4">
        <v>3</v>
      </c>
      <c r="N849" s="4">
        <v>5</v>
      </c>
      <c r="O849" s="4">
        <v>18</v>
      </c>
      <c r="P849" s="4">
        <v>1</v>
      </c>
      <c r="Q849" s="4">
        <v>3</v>
      </c>
      <c r="R849" s="4">
        <v>7</v>
      </c>
      <c r="S849" s="4">
        <v>24</v>
      </c>
      <c r="T849" s="4">
        <v>31</v>
      </c>
    </row>
    <row r="850" spans="2:20" ht="15.75" customHeight="1" x14ac:dyDescent="0.25">
      <c r="C850" s="4" t="s">
        <v>149</v>
      </c>
      <c r="D850" s="4">
        <v>0</v>
      </c>
      <c r="E850" s="4" t="s">
        <v>1</v>
      </c>
      <c r="F850" s="4">
        <v>728</v>
      </c>
      <c r="G850" s="4">
        <v>0</v>
      </c>
      <c r="H850" s="4">
        <v>0</v>
      </c>
      <c r="I850" s="4">
        <v>0</v>
      </c>
      <c r="R850" s="4">
        <v>0</v>
      </c>
      <c r="S850" s="4">
        <v>0</v>
      </c>
      <c r="T850" s="4">
        <v>0</v>
      </c>
    </row>
    <row r="851" spans="2:20" ht="15.75" customHeight="1" x14ac:dyDescent="0.25">
      <c r="C851" s="4" t="s">
        <v>149</v>
      </c>
      <c r="D851" s="4">
        <v>0</v>
      </c>
      <c r="E851" s="4" t="s">
        <v>1</v>
      </c>
      <c r="F851" s="4" t="s">
        <v>288</v>
      </c>
      <c r="G851" s="4">
        <v>0</v>
      </c>
      <c r="H851" s="4">
        <v>0</v>
      </c>
      <c r="I851" s="4">
        <v>1</v>
      </c>
      <c r="O851" s="4">
        <v>1</v>
      </c>
      <c r="R851" s="4">
        <v>0</v>
      </c>
      <c r="S851" s="4">
        <v>1</v>
      </c>
      <c r="T851" s="4">
        <v>1</v>
      </c>
    </row>
    <row r="852" spans="2:20" ht="15.75" customHeight="1" x14ac:dyDescent="0.25">
      <c r="C852" s="4" t="s">
        <v>149</v>
      </c>
      <c r="D852" s="4">
        <v>0</v>
      </c>
      <c r="E852" s="4" t="s">
        <v>1</v>
      </c>
      <c r="F852" s="4">
        <v>30057</v>
      </c>
      <c r="G852" s="4">
        <v>0</v>
      </c>
      <c r="H852" s="4">
        <v>0</v>
      </c>
      <c r="I852" s="4">
        <v>0</v>
      </c>
      <c r="R852" s="4">
        <v>0</v>
      </c>
      <c r="S852" s="4">
        <v>0</v>
      </c>
      <c r="T852" s="4">
        <v>0</v>
      </c>
    </row>
    <row r="853" spans="2:20" ht="15.75" customHeight="1" x14ac:dyDescent="0.25">
      <c r="C853" s="4" t="s">
        <v>149</v>
      </c>
      <c r="D853" s="4">
        <v>0</v>
      </c>
      <c r="E853" s="4" t="s">
        <v>1</v>
      </c>
      <c r="F853" s="4" t="s">
        <v>289</v>
      </c>
      <c r="G853" s="4">
        <v>0</v>
      </c>
      <c r="H853" s="4">
        <v>0</v>
      </c>
      <c r="I853" s="4">
        <v>0</v>
      </c>
      <c r="R853" s="4">
        <v>0</v>
      </c>
      <c r="S853" s="4">
        <v>0</v>
      </c>
      <c r="T853" s="4">
        <v>0</v>
      </c>
    </row>
    <row r="854" spans="2:20" ht="15.75" customHeight="1" x14ac:dyDescent="0.25">
      <c r="C854" s="4" t="s">
        <v>149</v>
      </c>
      <c r="D854" s="4">
        <v>0</v>
      </c>
      <c r="E854" s="4" t="s">
        <v>1</v>
      </c>
      <c r="F854" s="4" t="s">
        <v>290</v>
      </c>
      <c r="G854" s="4">
        <v>0</v>
      </c>
      <c r="H854" s="4">
        <v>0</v>
      </c>
      <c r="I854" s="4">
        <v>0</v>
      </c>
      <c r="R854" s="4">
        <v>0</v>
      </c>
      <c r="S854" s="4">
        <v>0</v>
      </c>
      <c r="T854" s="4">
        <v>0</v>
      </c>
    </row>
    <row r="855" spans="2:20" ht="15.75" customHeight="1" x14ac:dyDescent="0.25">
      <c r="B855" s="4">
        <v>553</v>
      </c>
      <c r="C855" s="4" t="s">
        <v>150</v>
      </c>
      <c r="D855" s="4" t="s">
        <v>291</v>
      </c>
      <c r="E855" s="4" t="s">
        <v>37</v>
      </c>
      <c r="F855" s="4">
        <v>276</v>
      </c>
      <c r="G855" s="4">
        <v>0</v>
      </c>
      <c r="H855" s="4">
        <v>0</v>
      </c>
      <c r="I855" s="4">
        <v>0</v>
      </c>
      <c r="R855" s="4">
        <v>0</v>
      </c>
      <c r="S855" s="4">
        <v>0</v>
      </c>
      <c r="T855" s="4">
        <v>0</v>
      </c>
    </row>
    <row r="856" spans="2:20" ht="15.75" customHeight="1" x14ac:dyDescent="0.25">
      <c r="C856" s="4" t="s">
        <v>150</v>
      </c>
      <c r="D856" s="4" t="s">
        <v>291</v>
      </c>
      <c r="E856" s="4" t="s">
        <v>37</v>
      </c>
      <c r="F856" s="4">
        <v>728</v>
      </c>
      <c r="G856" s="4">
        <v>0</v>
      </c>
      <c r="H856" s="4">
        <v>0</v>
      </c>
      <c r="I856" s="4">
        <v>0</v>
      </c>
      <c r="R856" s="4">
        <v>0</v>
      </c>
      <c r="S856" s="4">
        <v>0</v>
      </c>
      <c r="T856" s="4">
        <v>0</v>
      </c>
    </row>
    <row r="857" spans="2:20" ht="15.75" customHeight="1" x14ac:dyDescent="0.25">
      <c r="C857" s="4" t="s">
        <v>150</v>
      </c>
      <c r="D857" s="4" t="s">
        <v>291</v>
      </c>
      <c r="E857" s="4" t="s">
        <v>37</v>
      </c>
      <c r="F857" s="4" t="s">
        <v>288</v>
      </c>
      <c r="G857" s="4">
        <v>0</v>
      </c>
      <c r="H857" s="4">
        <v>84</v>
      </c>
      <c r="I857" s="4">
        <v>16</v>
      </c>
      <c r="J857" s="4">
        <v>0</v>
      </c>
      <c r="K857" s="4">
        <v>0</v>
      </c>
      <c r="L857" s="4">
        <v>41</v>
      </c>
      <c r="M857" s="4">
        <v>43</v>
      </c>
      <c r="N857" s="4">
        <v>4</v>
      </c>
      <c r="O857" s="4">
        <v>12</v>
      </c>
      <c r="P857" s="4">
        <v>17</v>
      </c>
      <c r="Q857" s="4">
        <v>10</v>
      </c>
      <c r="R857" s="4">
        <v>62</v>
      </c>
      <c r="S857" s="4">
        <v>65</v>
      </c>
      <c r="T857" s="4">
        <v>127</v>
      </c>
    </row>
    <row r="858" spans="2:20" ht="15.75" customHeight="1" x14ac:dyDescent="0.25">
      <c r="C858" s="4" t="s">
        <v>150</v>
      </c>
      <c r="D858" s="4" t="s">
        <v>291</v>
      </c>
      <c r="E858" s="4" t="s">
        <v>37</v>
      </c>
      <c r="F858" s="4">
        <v>30057</v>
      </c>
      <c r="G858" s="4">
        <v>0</v>
      </c>
      <c r="H858" s="4">
        <v>0</v>
      </c>
      <c r="I858" s="4">
        <v>0</v>
      </c>
      <c r="R858" s="4">
        <v>0</v>
      </c>
      <c r="S858" s="4">
        <v>0</v>
      </c>
      <c r="T858" s="4">
        <v>0</v>
      </c>
    </row>
    <row r="859" spans="2:20" ht="15.75" customHeight="1" x14ac:dyDescent="0.25">
      <c r="C859" s="4" t="s">
        <v>150</v>
      </c>
      <c r="D859" s="4" t="s">
        <v>291</v>
      </c>
      <c r="E859" s="4" t="s">
        <v>37</v>
      </c>
      <c r="F859" s="4" t="s">
        <v>289</v>
      </c>
      <c r="G859" s="4">
        <v>0</v>
      </c>
      <c r="H859" s="4">
        <v>0</v>
      </c>
      <c r="I859" s="4">
        <v>0</v>
      </c>
      <c r="R859" s="4">
        <v>0</v>
      </c>
      <c r="S859" s="4">
        <v>0</v>
      </c>
      <c r="T859" s="4">
        <v>0</v>
      </c>
    </row>
    <row r="860" spans="2:20" ht="15.75" customHeight="1" x14ac:dyDescent="0.25">
      <c r="C860" s="4" t="s">
        <v>150</v>
      </c>
      <c r="D860" s="4" t="s">
        <v>291</v>
      </c>
      <c r="E860" s="4" t="s">
        <v>37</v>
      </c>
      <c r="F860" s="4" t="s">
        <v>290</v>
      </c>
      <c r="G860" s="4">
        <v>0</v>
      </c>
      <c r="H860" s="4">
        <v>0</v>
      </c>
      <c r="I860" s="4">
        <v>0</v>
      </c>
      <c r="R860" s="4">
        <v>0</v>
      </c>
      <c r="S860" s="4">
        <v>0</v>
      </c>
      <c r="T860" s="4">
        <v>0</v>
      </c>
    </row>
    <row r="861" spans="2:20" ht="15.75" customHeight="1" x14ac:dyDescent="0.25">
      <c r="B861" s="4">
        <v>554</v>
      </c>
      <c r="C861" s="4" t="s">
        <v>151</v>
      </c>
      <c r="D861" s="4">
        <v>0</v>
      </c>
      <c r="E861" s="4" t="s">
        <v>37</v>
      </c>
      <c r="F861" s="4">
        <v>276</v>
      </c>
      <c r="G861" s="4">
        <v>0</v>
      </c>
      <c r="H861" s="4">
        <v>0</v>
      </c>
      <c r="I861" s="4">
        <v>0</v>
      </c>
      <c r="R861" s="4">
        <v>0</v>
      </c>
      <c r="S861" s="4">
        <v>0</v>
      </c>
      <c r="T861" s="4">
        <v>0</v>
      </c>
    </row>
    <row r="862" spans="2:20" ht="15.75" customHeight="1" x14ac:dyDescent="0.25">
      <c r="C862" s="4" t="s">
        <v>151</v>
      </c>
      <c r="D862" s="4">
        <v>0</v>
      </c>
      <c r="E862" s="4" t="s">
        <v>37</v>
      </c>
      <c r="F862" s="4">
        <v>728</v>
      </c>
      <c r="G862" s="4">
        <v>2</v>
      </c>
      <c r="H862" s="4">
        <v>5</v>
      </c>
      <c r="I862" s="4">
        <v>28</v>
      </c>
      <c r="K862" s="4">
        <v>2</v>
      </c>
      <c r="L862" s="4">
        <v>2</v>
      </c>
      <c r="M862" s="4">
        <v>3</v>
      </c>
      <c r="N862" s="4">
        <v>7</v>
      </c>
      <c r="O862" s="4">
        <v>21</v>
      </c>
      <c r="R862" s="4">
        <v>9</v>
      </c>
      <c r="S862" s="4">
        <v>26</v>
      </c>
      <c r="T862" s="4">
        <v>35</v>
      </c>
    </row>
    <row r="863" spans="2:20" ht="15.75" customHeight="1" x14ac:dyDescent="0.25">
      <c r="C863" s="4" t="s">
        <v>151</v>
      </c>
      <c r="D863" s="4">
        <v>0</v>
      </c>
      <c r="E863" s="4" t="s">
        <v>37</v>
      </c>
      <c r="F863" s="4" t="s">
        <v>288</v>
      </c>
      <c r="G863" s="4">
        <v>65</v>
      </c>
      <c r="H863" s="4">
        <v>16</v>
      </c>
      <c r="I863" s="4">
        <v>40</v>
      </c>
      <c r="J863" s="4">
        <v>34</v>
      </c>
      <c r="K863" s="4">
        <v>31</v>
      </c>
      <c r="L863" s="4">
        <v>8</v>
      </c>
      <c r="M863" s="4">
        <v>8</v>
      </c>
      <c r="N863" s="4">
        <v>19</v>
      </c>
      <c r="O863" s="4">
        <v>21</v>
      </c>
      <c r="R863" s="4">
        <v>61</v>
      </c>
      <c r="S863" s="4">
        <v>60</v>
      </c>
      <c r="T863" s="4">
        <v>121</v>
      </c>
    </row>
    <row r="864" spans="2:20" ht="15.75" customHeight="1" x14ac:dyDescent="0.25">
      <c r="C864" s="4" t="s">
        <v>151</v>
      </c>
      <c r="D864" s="4">
        <v>0</v>
      </c>
      <c r="E864" s="4" t="s">
        <v>37</v>
      </c>
      <c r="F864" s="4">
        <v>30057</v>
      </c>
      <c r="G864" s="4">
        <v>0</v>
      </c>
      <c r="H864" s="4">
        <v>0</v>
      </c>
      <c r="I864" s="4">
        <v>0</v>
      </c>
      <c r="R864" s="4">
        <v>0</v>
      </c>
      <c r="S864" s="4">
        <v>0</v>
      </c>
      <c r="T864" s="4">
        <v>0</v>
      </c>
    </row>
    <row r="865" spans="2:20" ht="15.75" customHeight="1" x14ac:dyDescent="0.25">
      <c r="C865" s="4" t="s">
        <v>151</v>
      </c>
      <c r="D865" s="4">
        <v>0</v>
      </c>
      <c r="E865" s="4" t="s">
        <v>37</v>
      </c>
      <c r="F865" s="4" t="s">
        <v>289</v>
      </c>
      <c r="G865" s="4">
        <v>0</v>
      </c>
      <c r="H865" s="4">
        <v>0</v>
      </c>
      <c r="I865" s="4">
        <v>0</v>
      </c>
      <c r="R865" s="4">
        <v>0</v>
      </c>
      <c r="S865" s="4">
        <v>0</v>
      </c>
      <c r="T865" s="4">
        <v>0</v>
      </c>
    </row>
    <row r="866" spans="2:20" ht="15.75" customHeight="1" x14ac:dyDescent="0.25">
      <c r="C866" s="4" t="s">
        <v>151</v>
      </c>
      <c r="D866" s="4">
        <v>0</v>
      </c>
      <c r="E866" s="4" t="s">
        <v>37</v>
      </c>
      <c r="F866" s="4" t="s">
        <v>290</v>
      </c>
      <c r="G866" s="4">
        <v>0</v>
      </c>
      <c r="H866" s="4">
        <v>0</v>
      </c>
      <c r="I866" s="4">
        <v>0</v>
      </c>
      <c r="R866" s="4">
        <v>0</v>
      </c>
      <c r="S866" s="4">
        <v>0</v>
      </c>
      <c r="T866" s="4">
        <v>0</v>
      </c>
    </row>
    <row r="867" spans="2:20" ht="15.75" customHeight="1" x14ac:dyDescent="0.25">
      <c r="B867" s="4">
        <v>555</v>
      </c>
      <c r="C867" s="4" t="s">
        <v>152</v>
      </c>
      <c r="D867" s="4">
        <v>0</v>
      </c>
      <c r="E867" s="4" t="s">
        <v>37</v>
      </c>
      <c r="F867" s="4">
        <v>276</v>
      </c>
      <c r="G867" s="4">
        <v>9</v>
      </c>
      <c r="H867" s="4">
        <v>42</v>
      </c>
      <c r="I867" s="4">
        <v>0</v>
      </c>
      <c r="J867" s="4">
        <v>5</v>
      </c>
      <c r="K867" s="4">
        <v>4</v>
      </c>
      <c r="L867" s="4">
        <v>20</v>
      </c>
      <c r="M867" s="4">
        <v>22</v>
      </c>
      <c r="N867" s="4">
        <v>0</v>
      </c>
      <c r="O867" s="4">
        <v>0</v>
      </c>
      <c r="P867" s="4">
        <v>20</v>
      </c>
      <c r="Q867" s="4">
        <v>18</v>
      </c>
      <c r="R867" s="4">
        <v>45</v>
      </c>
      <c r="S867" s="4">
        <v>44</v>
      </c>
      <c r="T867" s="4">
        <v>89</v>
      </c>
    </row>
    <row r="868" spans="2:20" ht="15.75" customHeight="1" x14ac:dyDescent="0.25">
      <c r="C868" s="4" t="s">
        <v>152</v>
      </c>
      <c r="D868" s="4">
        <v>0</v>
      </c>
      <c r="E868" s="4" t="s">
        <v>37</v>
      </c>
      <c r="F868" s="4">
        <v>728</v>
      </c>
      <c r="G868" s="4">
        <v>35</v>
      </c>
      <c r="H868" s="4">
        <v>40</v>
      </c>
      <c r="I868" s="4">
        <v>2</v>
      </c>
      <c r="J868" s="4">
        <v>20</v>
      </c>
      <c r="K868" s="4">
        <v>15</v>
      </c>
      <c r="L868" s="4">
        <v>25</v>
      </c>
      <c r="M868" s="4">
        <v>15</v>
      </c>
      <c r="N868" s="4">
        <v>0</v>
      </c>
      <c r="O868" s="4">
        <v>2</v>
      </c>
      <c r="P868" s="4">
        <v>35</v>
      </c>
      <c r="Q868" s="4">
        <v>45</v>
      </c>
      <c r="R868" s="4">
        <v>80</v>
      </c>
      <c r="S868" s="4">
        <v>77</v>
      </c>
      <c r="T868" s="4">
        <v>157</v>
      </c>
    </row>
    <row r="869" spans="2:20" ht="15.75" customHeight="1" x14ac:dyDescent="0.25">
      <c r="C869" s="4" t="s">
        <v>152</v>
      </c>
      <c r="D869" s="4">
        <v>0</v>
      </c>
      <c r="E869" s="4" t="s">
        <v>37</v>
      </c>
      <c r="F869" s="4" t="s">
        <v>288</v>
      </c>
      <c r="G869" s="4">
        <v>5</v>
      </c>
      <c r="H869" s="4">
        <v>7</v>
      </c>
      <c r="I869" s="4">
        <v>1</v>
      </c>
      <c r="J869" s="4">
        <v>3</v>
      </c>
      <c r="K869" s="4">
        <v>2</v>
      </c>
      <c r="L869" s="4">
        <v>4</v>
      </c>
      <c r="M869" s="4">
        <v>3</v>
      </c>
      <c r="N869" s="4">
        <v>0</v>
      </c>
      <c r="O869" s="4">
        <v>1</v>
      </c>
      <c r="P869" s="4">
        <v>5</v>
      </c>
      <c r="Q869" s="4">
        <v>6</v>
      </c>
      <c r="R869" s="4">
        <v>12</v>
      </c>
      <c r="S869" s="4">
        <v>12</v>
      </c>
      <c r="T869" s="4">
        <v>24</v>
      </c>
    </row>
    <row r="870" spans="2:20" ht="15.75" customHeight="1" x14ac:dyDescent="0.25">
      <c r="C870" s="4" t="s">
        <v>152</v>
      </c>
      <c r="D870" s="4">
        <v>0</v>
      </c>
      <c r="E870" s="4" t="s">
        <v>37</v>
      </c>
      <c r="F870" s="4">
        <v>30057</v>
      </c>
      <c r="G870" s="4">
        <v>0</v>
      </c>
      <c r="H870" s="4">
        <v>0</v>
      </c>
      <c r="I870" s="4">
        <v>0</v>
      </c>
      <c r="R870" s="4">
        <v>0</v>
      </c>
      <c r="S870" s="4">
        <v>0</v>
      </c>
      <c r="T870" s="4">
        <v>0</v>
      </c>
    </row>
    <row r="871" spans="2:20" ht="15.75" customHeight="1" x14ac:dyDescent="0.25">
      <c r="C871" s="4" t="s">
        <v>152</v>
      </c>
      <c r="D871" s="4">
        <v>0</v>
      </c>
      <c r="E871" s="4" t="s">
        <v>37</v>
      </c>
      <c r="F871" s="4" t="s">
        <v>289</v>
      </c>
      <c r="G871" s="4">
        <v>0</v>
      </c>
      <c r="H871" s="4">
        <v>0</v>
      </c>
      <c r="I871" s="4">
        <v>0</v>
      </c>
      <c r="R871" s="4">
        <v>0</v>
      </c>
      <c r="S871" s="4">
        <v>0</v>
      </c>
      <c r="T871" s="4">
        <v>0</v>
      </c>
    </row>
    <row r="872" spans="2:20" ht="15.75" customHeight="1" x14ac:dyDescent="0.25">
      <c r="C872" s="4" t="s">
        <v>152</v>
      </c>
      <c r="D872" s="4">
        <v>0</v>
      </c>
      <c r="E872" s="4" t="s">
        <v>37</v>
      </c>
      <c r="F872" s="4" t="s">
        <v>290</v>
      </c>
      <c r="G872" s="4">
        <v>0</v>
      </c>
      <c r="H872" s="4">
        <v>0</v>
      </c>
      <c r="I872" s="4">
        <v>0</v>
      </c>
      <c r="R872" s="4">
        <v>0</v>
      </c>
      <c r="S872" s="4">
        <v>0</v>
      </c>
      <c r="T872" s="4">
        <v>0</v>
      </c>
    </row>
    <row r="873" spans="2:20" ht="15.75" customHeight="1" x14ac:dyDescent="0.25">
      <c r="B873" s="4">
        <v>556</v>
      </c>
      <c r="C873" s="4" t="s">
        <v>153</v>
      </c>
      <c r="D873" s="4" t="s">
        <v>291</v>
      </c>
      <c r="E873" s="4" t="s">
        <v>37</v>
      </c>
      <c r="F873" s="4">
        <v>276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</row>
    <row r="874" spans="2:20" ht="15.75" customHeight="1" x14ac:dyDescent="0.25">
      <c r="C874" s="4" t="s">
        <v>153</v>
      </c>
      <c r="D874" s="4" t="s">
        <v>291</v>
      </c>
      <c r="E874" s="4" t="s">
        <v>37</v>
      </c>
      <c r="F874" s="4">
        <v>728</v>
      </c>
      <c r="G874" s="4">
        <v>0</v>
      </c>
      <c r="H874" s="4">
        <v>19</v>
      </c>
      <c r="I874" s="4">
        <v>16</v>
      </c>
      <c r="J874" s="4">
        <v>0</v>
      </c>
      <c r="K874" s="4">
        <v>0</v>
      </c>
      <c r="L874" s="4">
        <v>13</v>
      </c>
      <c r="M874" s="4">
        <v>6</v>
      </c>
      <c r="N874" s="4">
        <v>13</v>
      </c>
      <c r="O874" s="4">
        <v>3</v>
      </c>
      <c r="P874" s="4">
        <v>1</v>
      </c>
      <c r="Q874" s="4">
        <v>3</v>
      </c>
      <c r="R874" s="4">
        <v>27</v>
      </c>
      <c r="S874" s="4">
        <v>12</v>
      </c>
      <c r="T874" s="4">
        <v>39</v>
      </c>
    </row>
    <row r="875" spans="2:20" ht="15.75" customHeight="1" x14ac:dyDescent="0.25">
      <c r="C875" s="4" t="s">
        <v>153</v>
      </c>
      <c r="D875" s="4" t="s">
        <v>291</v>
      </c>
      <c r="E875" s="4" t="s">
        <v>37</v>
      </c>
      <c r="F875" s="4" t="s">
        <v>288</v>
      </c>
      <c r="G875" s="4">
        <v>0</v>
      </c>
      <c r="H875" s="4">
        <v>7</v>
      </c>
      <c r="I875" s="4">
        <v>22</v>
      </c>
      <c r="J875" s="4">
        <v>0</v>
      </c>
      <c r="K875" s="4">
        <v>0</v>
      </c>
      <c r="L875" s="4">
        <v>3</v>
      </c>
      <c r="M875" s="4">
        <v>4</v>
      </c>
      <c r="N875" s="4">
        <v>21</v>
      </c>
      <c r="O875" s="4">
        <v>1</v>
      </c>
      <c r="P875" s="4">
        <v>4</v>
      </c>
      <c r="Q875" s="4">
        <v>0</v>
      </c>
      <c r="R875" s="4">
        <v>28</v>
      </c>
      <c r="S875" s="4">
        <v>5</v>
      </c>
      <c r="T875" s="4">
        <v>33</v>
      </c>
    </row>
    <row r="876" spans="2:20" ht="15.75" customHeight="1" x14ac:dyDescent="0.25">
      <c r="C876" s="4" t="s">
        <v>153</v>
      </c>
      <c r="D876" s="4" t="s">
        <v>291</v>
      </c>
      <c r="E876" s="4" t="s">
        <v>37</v>
      </c>
      <c r="F876" s="4">
        <v>30057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</row>
    <row r="877" spans="2:20" ht="15.75" customHeight="1" x14ac:dyDescent="0.25">
      <c r="C877" s="4" t="s">
        <v>153</v>
      </c>
      <c r="D877" s="4" t="s">
        <v>291</v>
      </c>
      <c r="E877" s="4" t="s">
        <v>37</v>
      </c>
      <c r="F877" s="4" t="s">
        <v>289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</row>
    <row r="878" spans="2:20" ht="15.75" customHeight="1" x14ac:dyDescent="0.25">
      <c r="C878" s="4" t="s">
        <v>153</v>
      </c>
      <c r="D878" s="4" t="s">
        <v>291</v>
      </c>
      <c r="E878" s="4" t="s">
        <v>37</v>
      </c>
      <c r="F878" s="4" t="s">
        <v>290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1</v>
      </c>
      <c r="Q878" s="4">
        <v>0</v>
      </c>
      <c r="R878" s="4">
        <v>1</v>
      </c>
      <c r="S878" s="4">
        <v>0</v>
      </c>
      <c r="T878" s="4">
        <v>1</v>
      </c>
    </row>
    <row r="879" spans="2:20" ht="15.75" customHeight="1" x14ac:dyDescent="0.25">
      <c r="B879" s="4">
        <v>557</v>
      </c>
      <c r="C879" s="4" t="s">
        <v>154</v>
      </c>
      <c r="D879" s="4">
        <v>0</v>
      </c>
      <c r="E879" s="4" t="s">
        <v>9</v>
      </c>
      <c r="F879" s="4">
        <v>276</v>
      </c>
      <c r="G879" s="4">
        <v>0</v>
      </c>
      <c r="H879" s="4">
        <v>0</v>
      </c>
      <c r="I879" s="4">
        <v>0</v>
      </c>
      <c r="R879" s="4">
        <v>0</v>
      </c>
      <c r="S879" s="4">
        <v>0</v>
      </c>
      <c r="T879" s="4">
        <v>0</v>
      </c>
    </row>
    <row r="880" spans="2:20" ht="15.75" customHeight="1" x14ac:dyDescent="0.25">
      <c r="C880" s="4" t="s">
        <v>154</v>
      </c>
      <c r="D880" s="4">
        <v>0</v>
      </c>
      <c r="E880" s="4" t="s">
        <v>9</v>
      </c>
      <c r="F880" s="4">
        <v>728</v>
      </c>
      <c r="G880" s="4">
        <v>0</v>
      </c>
      <c r="H880" s="4">
        <v>23</v>
      </c>
      <c r="I880" s="4">
        <v>47</v>
      </c>
      <c r="L880" s="4">
        <v>13</v>
      </c>
      <c r="M880" s="4">
        <v>10</v>
      </c>
      <c r="N880" s="4">
        <v>33</v>
      </c>
      <c r="O880" s="4">
        <v>14</v>
      </c>
      <c r="R880" s="4">
        <v>46</v>
      </c>
      <c r="S880" s="4">
        <v>24</v>
      </c>
      <c r="T880" s="4">
        <v>70</v>
      </c>
    </row>
    <row r="881" spans="2:20" ht="15.75" customHeight="1" x14ac:dyDescent="0.25">
      <c r="C881" s="4" t="s">
        <v>154</v>
      </c>
      <c r="D881" s="4">
        <v>0</v>
      </c>
      <c r="E881" s="4" t="s">
        <v>9</v>
      </c>
      <c r="F881" s="4" t="s">
        <v>288</v>
      </c>
      <c r="G881" s="4">
        <v>0</v>
      </c>
      <c r="H881" s="4">
        <v>23</v>
      </c>
      <c r="I881" s="4">
        <v>36</v>
      </c>
      <c r="L881" s="4">
        <v>9</v>
      </c>
      <c r="M881" s="4">
        <v>14</v>
      </c>
      <c r="N881" s="4">
        <v>15</v>
      </c>
      <c r="O881" s="4">
        <v>21</v>
      </c>
      <c r="R881" s="4">
        <v>24</v>
      </c>
      <c r="S881" s="4">
        <v>35</v>
      </c>
      <c r="T881" s="4">
        <v>59</v>
      </c>
    </row>
    <row r="882" spans="2:20" ht="15.75" customHeight="1" x14ac:dyDescent="0.25">
      <c r="C882" s="4" t="s">
        <v>154</v>
      </c>
      <c r="D882" s="4">
        <v>0</v>
      </c>
      <c r="E882" s="4" t="s">
        <v>9</v>
      </c>
      <c r="F882" s="4">
        <v>30057</v>
      </c>
      <c r="G882" s="4">
        <v>0</v>
      </c>
      <c r="H882" s="4">
        <v>0</v>
      </c>
      <c r="I882" s="4">
        <v>0</v>
      </c>
      <c r="R882" s="4">
        <v>0</v>
      </c>
      <c r="S882" s="4">
        <v>0</v>
      </c>
      <c r="T882" s="4">
        <v>0</v>
      </c>
    </row>
    <row r="883" spans="2:20" ht="15.75" customHeight="1" x14ac:dyDescent="0.25">
      <c r="C883" s="4" t="s">
        <v>154</v>
      </c>
      <c r="D883" s="4">
        <v>0</v>
      </c>
      <c r="E883" s="4" t="s">
        <v>9</v>
      </c>
      <c r="F883" s="4" t="s">
        <v>289</v>
      </c>
      <c r="G883" s="4">
        <v>0</v>
      </c>
      <c r="H883" s="4">
        <v>0</v>
      </c>
      <c r="I883" s="4">
        <v>0</v>
      </c>
      <c r="R883" s="4">
        <v>0</v>
      </c>
      <c r="S883" s="4">
        <v>0</v>
      </c>
      <c r="T883" s="4">
        <v>0</v>
      </c>
    </row>
    <row r="884" spans="2:20" ht="15.75" customHeight="1" x14ac:dyDescent="0.25">
      <c r="C884" s="4" t="s">
        <v>154</v>
      </c>
      <c r="D884" s="4">
        <v>0</v>
      </c>
      <c r="E884" s="4" t="s">
        <v>9</v>
      </c>
      <c r="F884" s="4" t="s">
        <v>290</v>
      </c>
      <c r="G884" s="4">
        <v>0</v>
      </c>
      <c r="H884" s="4">
        <v>0</v>
      </c>
      <c r="I884" s="4">
        <v>0</v>
      </c>
      <c r="R884" s="4">
        <v>0</v>
      </c>
      <c r="S884" s="4">
        <v>0</v>
      </c>
      <c r="T884" s="4">
        <v>0</v>
      </c>
    </row>
    <row r="885" spans="2:20" ht="15.75" customHeight="1" x14ac:dyDescent="0.25">
      <c r="B885" s="4">
        <v>558</v>
      </c>
      <c r="C885" s="4" t="s">
        <v>155</v>
      </c>
      <c r="D885" s="4" t="s">
        <v>291</v>
      </c>
      <c r="E885" s="4" t="s">
        <v>37</v>
      </c>
      <c r="F885" s="4">
        <v>276</v>
      </c>
      <c r="G885" s="4">
        <v>0</v>
      </c>
      <c r="H885" s="4">
        <v>0</v>
      </c>
      <c r="I885" s="4">
        <v>0</v>
      </c>
    </row>
    <row r="886" spans="2:20" ht="15.75" customHeight="1" x14ac:dyDescent="0.25">
      <c r="C886" s="4" t="s">
        <v>155</v>
      </c>
      <c r="D886" s="4" t="s">
        <v>291</v>
      </c>
      <c r="E886" s="4" t="s">
        <v>37</v>
      </c>
      <c r="F886" s="4">
        <v>728</v>
      </c>
      <c r="G886" s="4">
        <v>0</v>
      </c>
      <c r="H886" s="4">
        <v>0</v>
      </c>
      <c r="I886" s="4">
        <v>0</v>
      </c>
      <c r="P886" s="4">
        <v>1</v>
      </c>
      <c r="R886" s="4">
        <v>1</v>
      </c>
      <c r="T886" s="4">
        <v>1</v>
      </c>
    </row>
    <row r="887" spans="2:20" ht="15.75" customHeight="1" x14ac:dyDescent="0.25">
      <c r="C887" s="4" t="s">
        <v>155</v>
      </c>
      <c r="D887" s="4" t="s">
        <v>291</v>
      </c>
      <c r="E887" s="4" t="s">
        <v>37</v>
      </c>
      <c r="F887" s="4" t="s">
        <v>288</v>
      </c>
      <c r="G887" s="4">
        <v>2</v>
      </c>
      <c r="H887" s="4">
        <v>109</v>
      </c>
      <c r="I887" s="4">
        <v>10</v>
      </c>
      <c r="J887" s="4">
        <v>2</v>
      </c>
      <c r="L887" s="4">
        <v>109</v>
      </c>
      <c r="N887" s="4">
        <v>10</v>
      </c>
      <c r="P887" s="4">
        <v>44</v>
      </c>
      <c r="R887" s="4">
        <v>165</v>
      </c>
      <c r="T887" s="4">
        <v>165</v>
      </c>
    </row>
    <row r="888" spans="2:20" ht="15.75" customHeight="1" x14ac:dyDescent="0.25">
      <c r="C888" s="4" t="s">
        <v>155</v>
      </c>
      <c r="D888" s="4" t="s">
        <v>291</v>
      </c>
      <c r="E888" s="4" t="s">
        <v>37</v>
      </c>
      <c r="F888" s="4">
        <v>30057</v>
      </c>
      <c r="G888" s="4">
        <v>0</v>
      </c>
      <c r="H888" s="4">
        <v>0</v>
      </c>
      <c r="I888" s="4">
        <v>0</v>
      </c>
    </row>
    <row r="889" spans="2:20" ht="15.75" customHeight="1" x14ac:dyDescent="0.25">
      <c r="C889" s="4" t="s">
        <v>155</v>
      </c>
      <c r="D889" s="4" t="s">
        <v>291</v>
      </c>
      <c r="E889" s="4" t="s">
        <v>37</v>
      </c>
      <c r="F889" s="4" t="s">
        <v>289</v>
      </c>
      <c r="G889" s="4">
        <v>0</v>
      </c>
      <c r="H889" s="4">
        <v>0</v>
      </c>
      <c r="I889" s="4">
        <v>0</v>
      </c>
    </row>
    <row r="890" spans="2:20" ht="15.75" customHeight="1" x14ac:dyDescent="0.25">
      <c r="C890" s="4" t="s">
        <v>155</v>
      </c>
      <c r="D890" s="4" t="s">
        <v>291</v>
      </c>
      <c r="E890" s="4" t="s">
        <v>37</v>
      </c>
      <c r="F890" s="4" t="s">
        <v>290</v>
      </c>
      <c r="G890" s="4">
        <v>0</v>
      </c>
      <c r="H890" s="4">
        <v>0</v>
      </c>
      <c r="I890" s="4">
        <v>0</v>
      </c>
      <c r="P890" s="4">
        <v>1</v>
      </c>
      <c r="R890" s="4">
        <v>1</v>
      </c>
      <c r="T890" s="4">
        <v>1</v>
      </c>
    </row>
    <row r="891" spans="2:20" ht="15.75" customHeight="1" x14ac:dyDescent="0.25">
      <c r="B891" s="4">
        <v>559</v>
      </c>
      <c r="C891" s="4" t="s">
        <v>156</v>
      </c>
      <c r="D891" s="4">
        <v>0</v>
      </c>
      <c r="E891" s="4" t="s">
        <v>9</v>
      </c>
      <c r="F891" s="4">
        <v>276</v>
      </c>
      <c r="G891" s="4">
        <v>0</v>
      </c>
      <c r="H891" s="4">
        <v>0</v>
      </c>
      <c r="I891" s="4">
        <v>0</v>
      </c>
      <c r="R891" s="4">
        <v>0</v>
      </c>
      <c r="S891" s="4">
        <v>0</v>
      </c>
      <c r="T891" s="4">
        <v>0</v>
      </c>
    </row>
    <row r="892" spans="2:20" ht="15.75" customHeight="1" x14ac:dyDescent="0.25">
      <c r="C892" s="4" t="s">
        <v>156</v>
      </c>
      <c r="D892" s="4">
        <v>0</v>
      </c>
      <c r="E892" s="4" t="s">
        <v>9</v>
      </c>
      <c r="F892" s="4">
        <v>728</v>
      </c>
      <c r="G892" s="4">
        <v>0</v>
      </c>
      <c r="H892" s="4">
        <v>4</v>
      </c>
      <c r="I892" s="4">
        <v>1</v>
      </c>
      <c r="L892" s="4">
        <v>2</v>
      </c>
      <c r="M892" s="4">
        <v>2</v>
      </c>
      <c r="N892" s="4">
        <v>1</v>
      </c>
      <c r="R892" s="4">
        <v>3</v>
      </c>
      <c r="S892" s="4">
        <v>2</v>
      </c>
      <c r="T892" s="4">
        <v>5</v>
      </c>
    </row>
    <row r="893" spans="2:20" ht="15.75" customHeight="1" x14ac:dyDescent="0.25">
      <c r="C893" s="4" t="s">
        <v>156</v>
      </c>
      <c r="D893" s="4">
        <v>0</v>
      </c>
      <c r="E893" s="4" t="s">
        <v>9</v>
      </c>
      <c r="F893" s="4" t="s">
        <v>288</v>
      </c>
      <c r="G893" s="4">
        <v>0</v>
      </c>
      <c r="H893" s="4">
        <v>9</v>
      </c>
      <c r="I893" s="4">
        <v>0</v>
      </c>
      <c r="L893" s="4">
        <v>5</v>
      </c>
      <c r="M893" s="4">
        <v>4</v>
      </c>
      <c r="R893" s="4">
        <v>5</v>
      </c>
      <c r="S893" s="4">
        <v>4</v>
      </c>
      <c r="T893" s="4">
        <v>9</v>
      </c>
    </row>
    <row r="894" spans="2:20" ht="15.75" customHeight="1" x14ac:dyDescent="0.25">
      <c r="C894" s="4" t="s">
        <v>156</v>
      </c>
      <c r="D894" s="4">
        <v>0</v>
      </c>
      <c r="E894" s="4" t="s">
        <v>9</v>
      </c>
      <c r="F894" s="4">
        <v>30057</v>
      </c>
      <c r="G894" s="4">
        <v>0</v>
      </c>
      <c r="H894" s="4">
        <v>0</v>
      </c>
      <c r="I894" s="4">
        <v>0</v>
      </c>
      <c r="R894" s="4">
        <v>0</v>
      </c>
      <c r="S894" s="4">
        <v>0</v>
      </c>
      <c r="T894" s="4">
        <v>0</v>
      </c>
    </row>
    <row r="895" spans="2:20" ht="15.75" customHeight="1" x14ac:dyDescent="0.25">
      <c r="C895" s="4" t="s">
        <v>156</v>
      </c>
      <c r="D895" s="4">
        <v>0</v>
      </c>
      <c r="E895" s="4" t="s">
        <v>9</v>
      </c>
      <c r="F895" s="4" t="s">
        <v>289</v>
      </c>
      <c r="G895" s="4">
        <v>0</v>
      </c>
      <c r="H895" s="4">
        <v>0</v>
      </c>
      <c r="I895" s="4">
        <v>0</v>
      </c>
      <c r="R895" s="4">
        <v>0</v>
      </c>
      <c r="S895" s="4">
        <v>0</v>
      </c>
      <c r="T895" s="4">
        <v>0</v>
      </c>
    </row>
    <row r="896" spans="2:20" ht="15.75" customHeight="1" x14ac:dyDescent="0.25">
      <c r="C896" s="4" t="s">
        <v>156</v>
      </c>
      <c r="D896" s="4">
        <v>0</v>
      </c>
      <c r="E896" s="4" t="s">
        <v>9</v>
      </c>
      <c r="F896" s="4" t="s">
        <v>290</v>
      </c>
      <c r="G896" s="4">
        <v>0</v>
      </c>
      <c r="H896" s="4">
        <v>0</v>
      </c>
      <c r="I896" s="4">
        <v>0</v>
      </c>
      <c r="R896" s="4">
        <v>0</v>
      </c>
      <c r="S896" s="4">
        <v>0</v>
      </c>
      <c r="T896" s="4">
        <v>0</v>
      </c>
    </row>
    <row r="897" spans="2:20" ht="15.75" customHeight="1" x14ac:dyDescent="0.25">
      <c r="B897" s="4">
        <v>560</v>
      </c>
      <c r="C897" s="4" t="s">
        <v>157</v>
      </c>
      <c r="D897" s="4">
        <v>0</v>
      </c>
      <c r="E897" s="4" t="s">
        <v>37</v>
      </c>
      <c r="F897" s="4">
        <v>276</v>
      </c>
      <c r="G897" s="4">
        <v>0</v>
      </c>
      <c r="H897" s="4">
        <v>0</v>
      </c>
      <c r="I897" s="4">
        <v>0</v>
      </c>
      <c r="R897" s="4">
        <v>0</v>
      </c>
      <c r="S897" s="4">
        <v>0</v>
      </c>
      <c r="T897" s="4">
        <v>0</v>
      </c>
    </row>
    <row r="898" spans="2:20" ht="15.75" customHeight="1" x14ac:dyDescent="0.25">
      <c r="C898" s="4" t="s">
        <v>157</v>
      </c>
      <c r="D898" s="4">
        <v>0</v>
      </c>
      <c r="E898" s="4" t="s">
        <v>37</v>
      </c>
      <c r="F898" s="4">
        <v>728</v>
      </c>
      <c r="G898" s="4">
        <v>6</v>
      </c>
      <c r="H898" s="4">
        <v>11</v>
      </c>
      <c r="I898" s="4">
        <v>20</v>
      </c>
      <c r="J898" s="4">
        <v>5</v>
      </c>
      <c r="K898" s="4">
        <v>1</v>
      </c>
      <c r="L898" s="4">
        <v>7</v>
      </c>
      <c r="M898" s="4">
        <v>4</v>
      </c>
      <c r="N898" s="4">
        <v>11</v>
      </c>
      <c r="O898" s="4">
        <v>9</v>
      </c>
      <c r="P898" s="4">
        <v>2</v>
      </c>
      <c r="Q898" s="4">
        <v>1</v>
      </c>
      <c r="R898" s="4">
        <v>25</v>
      </c>
      <c r="S898" s="4">
        <v>15</v>
      </c>
      <c r="T898" s="4">
        <v>40</v>
      </c>
    </row>
    <row r="899" spans="2:20" ht="15.75" customHeight="1" x14ac:dyDescent="0.25">
      <c r="C899" s="4" t="s">
        <v>157</v>
      </c>
      <c r="D899" s="4">
        <v>0</v>
      </c>
      <c r="E899" s="4" t="s">
        <v>37</v>
      </c>
      <c r="F899" s="4" t="s">
        <v>288</v>
      </c>
      <c r="G899" s="4">
        <v>20</v>
      </c>
      <c r="H899" s="4">
        <v>2</v>
      </c>
      <c r="I899" s="4">
        <v>1</v>
      </c>
      <c r="J899" s="4">
        <v>18</v>
      </c>
      <c r="K899" s="4">
        <v>2</v>
      </c>
      <c r="M899" s="4">
        <v>2</v>
      </c>
      <c r="N899" s="4">
        <v>1</v>
      </c>
      <c r="P899" s="4">
        <v>2</v>
      </c>
      <c r="R899" s="4">
        <v>21</v>
      </c>
      <c r="S899" s="4">
        <v>4</v>
      </c>
      <c r="T899" s="4">
        <v>25</v>
      </c>
    </row>
    <row r="900" spans="2:20" ht="15.75" customHeight="1" x14ac:dyDescent="0.25">
      <c r="C900" s="4" t="s">
        <v>157</v>
      </c>
      <c r="D900" s="4">
        <v>0</v>
      </c>
      <c r="E900" s="4" t="s">
        <v>37</v>
      </c>
      <c r="F900" s="4">
        <v>30057</v>
      </c>
      <c r="G900" s="4">
        <v>0</v>
      </c>
      <c r="H900" s="4">
        <v>0</v>
      </c>
      <c r="I900" s="4">
        <v>0</v>
      </c>
      <c r="R900" s="4">
        <v>0</v>
      </c>
      <c r="S900" s="4">
        <v>0</v>
      </c>
      <c r="T900" s="4">
        <v>0</v>
      </c>
    </row>
    <row r="901" spans="2:20" ht="15.75" customHeight="1" x14ac:dyDescent="0.25">
      <c r="C901" s="4" t="s">
        <v>157</v>
      </c>
      <c r="D901" s="4">
        <v>0</v>
      </c>
      <c r="E901" s="4" t="s">
        <v>37</v>
      </c>
      <c r="F901" s="4" t="s">
        <v>289</v>
      </c>
      <c r="G901" s="4">
        <v>0</v>
      </c>
      <c r="H901" s="4">
        <v>0</v>
      </c>
      <c r="I901" s="4">
        <v>0</v>
      </c>
      <c r="R901" s="4">
        <v>0</v>
      </c>
      <c r="S901" s="4">
        <v>0</v>
      </c>
      <c r="T901" s="4">
        <v>0</v>
      </c>
    </row>
    <row r="902" spans="2:20" ht="15.75" customHeight="1" x14ac:dyDescent="0.25">
      <c r="C902" s="4" t="s">
        <v>157</v>
      </c>
      <c r="D902" s="4">
        <v>0</v>
      </c>
      <c r="E902" s="4" t="s">
        <v>37</v>
      </c>
      <c r="F902" s="4" t="s">
        <v>290</v>
      </c>
      <c r="G902" s="4">
        <v>0</v>
      </c>
      <c r="H902" s="4">
        <v>0</v>
      </c>
      <c r="I902" s="4">
        <v>0</v>
      </c>
      <c r="R902" s="4">
        <v>0</v>
      </c>
      <c r="S902" s="4">
        <v>0</v>
      </c>
      <c r="T902" s="4">
        <v>0</v>
      </c>
    </row>
    <row r="903" spans="2:20" ht="15.75" customHeight="1" x14ac:dyDescent="0.25">
      <c r="B903" s="4">
        <v>561</v>
      </c>
      <c r="C903" s="4" t="s">
        <v>158</v>
      </c>
      <c r="D903" s="4" t="s">
        <v>291</v>
      </c>
      <c r="E903" s="4" t="s">
        <v>1</v>
      </c>
      <c r="F903" s="4">
        <v>276</v>
      </c>
      <c r="G903" s="4">
        <v>2015</v>
      </c>
      <c r="H903" s="4">
        <v>439</v>
      </c>
      <c r="I903" s="4">
        <v>298</v>
      </c>
      <c r="J903" s="4">
        <v>911</v>
      </c>
      <c r="K903" s="4">
        <v>1104</v>
      </c>
      <c r="L903" s="4">
        <v>227</v>
      </c>
      <c r="M903" s="4">
        <v>212</v>
      </c>
      <c r="N903" s="4">
        <v>152</v>
      </c>
      <c r="O903" s="4">
        <v>146</v>
      </c>
      <c r="P903" s="4">
        <v>66</v>
      </c>
      <c r="Q903" s="4">
        <v>60</v>
      </c>
      <c r="R903" s="4">
        <v>1331</v>
      </c>
      <c r="S903" s="4">
        <v>1509</v>
      </c>
      <c r="T903" s="4">
        <v>2862</v>
      </c>
    </row>
    <row r="904" spans="2:20" ht="15.75" customHeight="1" x14ac:dyDescent="0.25">
      <c r="C904" s="4" t="s">
        <v>158</v>
      </c>
      <c r="D904" s="4" t="s">
        <v>291</v>
      </c>
      <c r="E904" s="4" t="s">
        <v>1</v>
      </c>
      <c r="F904" s="4">
        <v>728</v>
      </c>
      <c r="G904" s="4">
        <v>15</v>
      </c>
      <c r="H904" s="4">
        <v>19</v>
      </c>
      <c r="I904" s="4">
        <v>15</v>
      </c>
      <c r="J904" s="4">
        <v>8</v>
      </c>
      <c r="K904" s="4">
        <v>7</v>
      </c>
      <c r="L904" s="4">
        <v>12</v>
      </c>
      <c r="M904" s="4">
        <v>7</v>
      </c>
      <c r="N904" s="4">
        <v>12</v>
      </c>
      <c r="O904" s="4">
        <v>3</v>
      </c>
      <c r="P904" s="4">
        <v>11</v>
      </c>
      <c r="Q904" s="4">
        <v>2</v>
      </c>
      <c r="R904" s="4">
        <v>43</v>
      </c>
      <c r="S904" s="4">
        <v>19</v>
      </c>
      <c r="T904" s="4">
        <v>62</v>
      </c>
    </row>
    <row r="905" spans="2:20" ht="15.75" customHeight="1" x14ac:dyDescent="0.25">
      <c r="C905" s="4" t="s">
        <v>158</v>
      </c>
      <c r="D905" s="4" t="s">
        <v>291</v>
      </c>
      <c r="E905" s="4" t="s">
        <v>1</v>
      </c>
      <c r="F905" s="4" t="s">
        <v>288</v>
      </c>
      <c r="G905" s="4">
        <v>804</v>
      </c>
      <c r="H905" s="4">
        <v>215</v>
      </c>
      <c r="I905" s="4">
        <v>51</v>
      </c>
      <c r="J905" s="4">
        <v>436</v>
      </c>
      <c r="K905" s="4">
        <v>368</v>
      </c>
      <c r="L905" s="4">
        <v>121</v>
      </c>
      <c r="M905" s="4">
        <v>94</v>
      </c>
      <c r="N905" s="4">
        <v>23</v>
      </c>
      <c r="O905" s="4">
        <v>28</v>
      </c>
      <c r="P905" s="4">
        <v>40</v>
      </c>
      <c r="Q905" s="4">
        <v>18</v>
      </c>
      <c r="R905" s="4">
        <v>620</v>
      </c>
      <c r="S905" s="4">
        <v>506</v>
      </c>
      <c r="T905" s="4">
        <v>1126</v>
      </c>
    </row>
    <row r="906" spans="2:20" ht="15.75" customHeight="1" x14ac:dyDescent="0.25">
      <c r="C906" s="4" t="s">
        <v>158</v>
      </c>
      <c r="D906" s="4" t="s">
        <v>291</v>
      </c>
      <c r="E906" s="4" t="s">
        <v>1</v>
      </c>
      <c r="F906" s="4">
        <v>30057</v>
      </c>
      <c r="G906" s="4">
        <v>0</v>
      </c>
      <c r="H906" s="4">
        <v>0</v>
      </c>
      <c r="I906" s="4">
        <v>0</v>
      </c>
      <c r="R906" s="4">
        <v>0</v>
      </c>
      <c r="S906" s="4">
        <v>0</v>
      </c>
      <c r="T906" s="4">
        <v>0</v>
      </c>
    </row>
    <row r="907" spans="2:20" ht="15.75" customHeight="1" x14ac:dyDescent="0.25">
      <c r="C907" s="4" t="s">
        <v>158</v>
      </c>
      <c r="D907" s="4" t="s">
        <v>291</v>
      </c>
      <c r="E907" s="4" t="s">
        <v>1</v>
      </c>
      <c r="F907" s="4" t="s">
        <v>289</v>
      </c>
      <c r="G907" s="4">
        <v>1314</v>
      </c>
      <c r="H907" s="4">
        <v>4454</v>
      </c>
      <c r="I907" s="4">
        <v>58</v>
      </c>
      <c r="J907" s="4">
        <v>440</v>
      </c>
      <c r="K907" s="4">
        <v>874</v>
      </c>
      <c r="L907" s="4">
        <v>1984</v>
      </c>
      <c r="M907" s="4">
        <v>2470</v>
      </c>
      <c r="N907" s="4">
        <v>34</v>
      </c>
      <c r="O907" s="4">
        <v>24</v>
      </c>
      <c r="Q907" s="4">
        <v>2</v>
      </c>
      <c r="R907" s="4">
        <v>2458</v>
      </c>
      <c r="S907" s="4">
        <v>3370</v>
      </c>
      <c r="T907" s="4">
        <v>5828</v>
      </c>
    </row>
    <row r="908" spans="2:20" ht="15.75" customHeight="1" x14ac:dyDescent="0.25">
      <c r="C908" s="4" t="s">
        <v>158</v>
      </c>
      <c r="D908" s="4" t="s">
        <v>291</v>
      </c>
      <c r="E908" s="4" t="s">
        <v>1</v>
      </c>
      <c r="F908" s="4" t="s">
        <v>290</v>
      </c>
      <c r="G908" s="4">
        <v>7</v>
      </c>
      <c r="H908" s="4">
        <v>7</v>
      </c>
      <c r="I908" s="4">
        <v>0</v>
      </c>
      <c r="J908" s="4">
        <v>7</v>
      </c>
      <c r="L908" s="4">
        <v>5</v>
      </c>
      <c r="M908" s="4">
        <v>2</v>
      </c>
      <c r="R908" s="4">
        <v>12</v>
      </c>
      <c r="S908" s="4">
        <v>2</v>
      </c>
      <c r="T908" s="4">
        <v>14</v>
      </c>
    </row>
    <row r="909" spans="2:20" ht="15.75" customHeight="1" x14ac:dyDescent="0.25">
      <c r="B909" s="4">
        <v>562</v>
      </c>
      <c r="C909" s="4" t="s">
        <v>159</v>
      </c>
      <c r="D909" s="4">
        <v>0</v>
      </c>
      <c r="E909" s="4" t="s">
        <v>37</v>
      </c>
      <c r="F909" s="4">
        <v>276</v>
      </c>
      <c r="G909" s="4">
        <v>0</v>
      </c>
      <c r="H909" s="4">
        <v>0</v>
      </c>
      <c r="I909" s="4">
        <v>0</v>
      </c>
      <c r="R909" s="4">
        <v>0</v>
      </c>
      <c r="S909" s="4">
        <v>0</v>
      </c>
      <c r="T909" s="4">
        <v>0</v>
      </c>
    </row>
    <row r="910" spans="2:20" ht="15.75" customHeight="1" x14ac:dyDescent="0.25">
      <c r="C910" s="4" t="s">
        <v>159</v>
      </c>
      <c r="D910" s="4">
        <v>0</v>
      </c>
      <c r="E910" s="4" t="s">
        <v>37</v>
      </c>
      <c r="F910" s="4">
        <v>728</v>
      </c>
      <c r="G910" s="4">
        <v>0</v>
      </c>
      <c r="H910" s="4">
        <v>0</v>
      </c>
      <c r="I910" s="4">
        <v>0</v>
      </c>
      <c r="R910" s="4">
        <v>0</v>
      </c>
      <c r="S910" s="4">
        <v>0</v>
      </c>
      <c r="T910" s="4">
        <v>0</v>
      </c>
    </row>
    <row r="911" spans="2:20" ht="15.75" customHeight="1" x14ac:dyDescent="0.25">
      <c r="C911" s="4" t="s">
        <v>159</v>
      </c>
      <c r="D911" s="4">
        <v>0</v>
      </c>
      <c r="E911" s="4" t="s">
        <v>37</v>
      </c>
      <c r="F911" s="4" t="s">
        <v>288</v>
      </c>
      <c r="G911" s="4">
        <v>0</v>
      </c>
      <c r="H911" s="4">
        <v>67</v>
      </c>
      <c r="I911" s="4">
        <v>8</v>
      </c>
      <c r="L911" s="4">
        <v>25</v>
      </c>
      <c r="M911" s="4">
        <v>42</v>
      </c>
      <c r="N911" s="4">
        <v>2</v>
      </c>
      <c r="O911" s="4">
        <v>6</v>
      </c>
      <c r="R911" s="4">
        <v>27</v>
      </c>
      <c r="S911" s="4">
        <v>48</v>
      </c>
      <c r="T911" s="4">
        <v>75</v>
      </c>
    </row>
    <row r="912" spans="2:20" ht="15.75" customHeight="1" x14ac:dyDescent="0.25">
      <c r="C912" s="4" t="s">
        <v>159</v>
      </c>
      <c r="D912" s="4">
        <v>0</v>
      </c>
      <c r="E912" s="4" t="s">
        <v>37</v>
      </c>
      <c r="F912" s="4">
        <v>30057</v>
      </c>
      <c r="G912" s="4">
        <v>0</v>
      </c>
      <c r="H912" s="4">
        <v>0</v>
      </c>
      <c r="I912" s="4">
        <v>0</v>
      </c>
      <c r="R912" s="4">
        <v>0</v>
      </c>
      <c r="S912" s="4">
        <v>0</v>
      </c>
      <c r="T912" s="4">
        <v>0</v>
      </c>
    </row>
    <row r="913" spans="2:20" ht="15.75" customHeight="1" x14ac:dyDescent="0.25">
      <c r="C913" s="4" t="s">
        <v>159</v>
      </c>
      <c r="D913" s="4">
        <v>0</v>
      </c>
      <c r="E913" s="4" t="s">
        <v>37</v>
      </c>
      <c r="F913" s="4" t="s">
        <v>289</v>
      </c>
      <c r="G913" s="4">
        <v>0</v>
      </c>
      <c r="H913" s="4">
        <v>0</v>
      </c>
      <c r="I913" s="4">
        <v>0</v>
      </c>
      <c r="R913" s="4">
        <v>0</v>
      </c>
      <c r="S913" s="4">
        <v>0</v>
      </c>
      <c r="T913" s="4">
        <v>0</v>
      </c>
    </row>
    <row r="914" spans="2:20" ht="15.75" customHeight="1" x14ac:dyDescent="0.25">
      <c r="C914" s="4" t="s">
        <v>159</v>
      </c>
      <c r="D914" s="4">
        <v>0</v>
      </c>
      <c r="E914" s="4" t="s">
        <v>37</v>
      </c>
      <c r="F914" s="4" t="s">
        <v>290</v>
      </c>
      <c r="G914" s="4">
        <v>0</v>
      </c>
      <c r="H914" s="4">
        <v>0</v>
      </c>
      <c r="I914" s="4">
        <v>0</v>
      </c>
      <c r="R914" s="4">
        <v>0</v>
      </c>
      <c r="S914" s="4">
        <v>0</v>
      </c>
      <c r="T914" s="4">
        <v>0</v>
      </c>
    </row>
    <row r="915" spans="2:20" ht="15.75" customHeight="1" x14ac:dyDescent="0.25">
      <c r="B915" s="4">
        <v>563</v>
      </c>
      <c r="C915" s="4" t="s">
        <v>54</v>
      </c>
      <c r="D915" s="4" t="s">
        <v>296</v>
      </c>
      <c r="E915" s="4" t="s">
        <v>1</v>
      </c>
      <c r="F915" s="4">
        <v>276</v>
      </c>
      <c r="G915" s="4">
        <v>12</v>
      </c>
      <c r="H915" s="4">
        <v>0</v>
      </c>
      <c r="I915" s="4">
        <v>8</v>
      </c>
      <c r="J915" s="4">
        <v>6</v>
      </c>
      <c r="K915" s="4">
        <v>6</v>
      </c>
      <c r="L915" s="4">
        <v>0</v>
      </c>
      <c r="M915" s="4">
        <v>0</v>
      </c>
      <c r="N915" s="4">
        <v>4</v>
      </c>
      <c r="O915" s="4">
        <v>4</v>
      </c>
      <c r="R915" s="4">
        <v>10</v>
      </c>
      <c r="S915" s="4">
        <v>10</v>
      </c>
      <c r="T915" s="4">
        <v>20</v>
      </c>
    </row>
    <row r="916" spans="2:20" ht="15.75" customHeight="1" x14ac:dyDescent="0.25">
      <c r="C916" s="4" t="s">
        <v>54</v>
      </c>
      <c r="D916" s="4" t="s">
        <v>296</v>
      </c>
      <c r="E916" s="4" t="s">
        <v>1</v>
      </c>
      <c r="F916" s="4">
        <v>728</v>
      </c>
      <c r="G916" s="4">
        <v>0</v>
      </c>
      <c r="H916" s="4">
        <v>0</v>
      </c>
      <c r="I916" s="4">
        <v>0</v>
      </c>
      <c r="R916" s="4">
        <v>0</v>
      </c>
      <c r="S916" s="4">
        <v>0</v>
      </c>
      <c r="T916" s="4">
        <v>0</v>
      </c>
    </row>
    <row r="917" spans="2:20" ht="15.75" customHeight="1" x14ac:dyDescent="0.25">
      <c r="C917" s="4" t="s">
        <v>54</v>
      </c>
      <c r="D917" s="4" t="s">
        <v>296</v>
      </c>
      <c r="E917" s="4" t="s">
        <v>1</v>
      </c>
      <c r="F917" s="4" t="s">
        <v>288</v>
      </c>
      <c r="G917" s="4">
        <v>134</v>
      </c>
      <c r="H917" s="4">
        <v>0</v>
      </c>
      <c r="I917" s="4">
        <v>2</v>
      </c>
      <c r="J917" s="4">
        <v>29</v>
      </c>
      <c r="K917" s="4">
        <v>105</v>
      </c>
      <c r="N917" s="4">
        <v>0</v>
      </c>
      <c r="O917" s="4">
        <v>2</v>
      </c>
      <c r="R917" s="4">
        <v>29</v>
      </c>
      <c r="S917" s="4">
        <v>107</v>
      </c>
      <c r="T917" s="4">
        <v>136</v>
      </c>
    </row>
    <row r="918" spans="2:20" ht="15.75" customHeight="1" x14ac:dyDescent="0.25">
      <c r="C918" s="4" t="s">
        <v>54</v>
      </c>
      <c r="D918" s="4" t="s">
        <v>296</v>
      </c>
      <c r="E918" s="4" t="s">
        <v>1</v>
      </c>
      <c r="F918" s="4">
        <v>30057</v>
      </c>
      <c r="G918" s="4">
        <v>0</v>
      </c>
      <c r="H918" s="4">
        <v>0</v>
      </c>
      <c r="I918" s="4">
        <v>0</v>
      </c>
      <c r="R918" s="4">
        <v>0</v>
      </c>
      <c r="S918" s="4">
        <v>0</v>
      </c>
      <c r="T918" s="4">
        <v>0</v>
      </c>
    </row>
    <row r="919" spans="2:20" ht="15.75" customHeight="1" x14ac:dyDescent="0.25">
      <c r="C919" s="4" t="s">
        <v>54</v>
      </c>
      <c r="D919" s="4" t="s">
        <v>296</v>
      </c>
      <c r="E919" s="4" t="s">
        <v>1</v>
      </c>
      <c r="F919" s="4" t="s">
        <v>289</v>
      </c>
      <c r="G919" s="4">
        <v>204</v>
      </c>
      <c r="H919" s="4">
        <v>1</v>
      </c>
      <c r="I919" s="4">
        <v>50</v>
      </c>
      <c r="J919" s="4">
        <v>73</v>
      </c>
      <c r="K919" s="4">
        <v>131</v>
      </c>
      <c r="M919" s="4">
        <v>1</v>
      </c>
      <c r="N919" s="4">
        <v>23</v>
      </c>
      <c r="O919" s="4">
        <v>27</v>
      </c>
      <c r="R919" s="4">
        <v>96</v>
      </c>
      <c r="S919" s="4">
        <v>159</v>
      </c>
      <c r="T919" s="4">
        <v>255</v>
      </c>
    </row>
    <row r="920" spans="2:20" ht="15.75" customHeight="1" x14ac:dyDescent="0.25">
      <c r="C920" s="4" t="s">
        <v>54</v>
      </c>
      <c r="D920" s="4" t="s">
        <v>296</v>
      </c>
      <c r="E920" s="4" t="s">
        <v>1</v>
      </c>
      <c r="F920" s="4" t="s">
        <v>290</v>
      </c>
      <c r="G920" s="4">
        <v>0</v>
      </c>
      <c r="H920" s="4">
        <v>0</v>
      </c>
      <c r="I920" s="4">
        <v>0</v>
      </c>
      <c r="R920" s="4">
        <v>0</v>
      </c>
      <c r="S920" s="4">
        <v>0</v>
      </c>
      <c r="T920" s="4">
        <v>0</v>
      </c>
    </row>
    <row r="921" spans="2:20" ht="15.75" customHeight="1" x14ac:dyDescent="0.25">
      <c r="B921" s="4">
        <v>564</v>
      </c>
      <c r="C921" s="4" t="s">
        <v>160</v>
      </c>
      <c r="D921" s="4" t="s">
        <v>291</v>
      </c>
      <c r="E921" s="4" t="s">
        <v>1</v>
      </c>
      <c r="F921" s="4">
        <v>276</v>
      </c>
      <c r="G921" s="4">
        <v>14</v>
      </c>
      <c r="H921" s="4">
        <v>23</v>
      </c>
      <c r="I921" s="4">
        <v>142</v>
      </c>
      <c r="J921" s="4">
        <v>9</v>
      </c>
      <c r="K921" s="4">
        <v>5</v>
      </c>
      <c r="L921" s="4">
        <v>12</v>
      </c>
      <c r="M921" s="4">
        <v>11</v>
      </c>
      <c r="N921" s="4">
        <v>84</v>
      </c>
      <c r="O921" s="4">
        <v>58</v>
      </c>
      <c r="P921" s="4">
        <v>3</v>
      </c>
      <c r="Q921" s="4">
        <v>1</v>
      </c>
      <c r="R921" s="4">
        <v>108</v>
      </c>
      <c r="S921" s="4">
        <v>75</v>
      </c>
      <c r="T921" s="4">
        <v>183</v>
      </c>
    </row>
    <row r="922" spans="2:20" ht="15.75" customHeight="1" x14ac:dyDescent="0.25">
      <c r="C922" s="4" t="s">
        <v>160</v>
      </c>
      <c r="D922" s="4" t="s">
        <v>291</v>
      </c>
      <c r="E922" s="4" t="s">
        <v>1</v>
      </c>
      <c r="F922" s="4">
        <v>728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</row>
    <row r="923" spans="2:20" ht="15.75" customHeight="1" x14ac:dyDescent="0.25">
      <c r="C923" s="4" t="s">
        <v>160</v>
      </c>
      <c r="D923" s="4" t="s">
        <v>291</v>
      </c>
      <c r="E923" s="4" t="s">
        <v>1</v>
      </c>
      <c r="F923" s="4" t="s">
        <v>288</v>
      </c>
      <c r="G923" s="4">
        <v>42</v>
      </c>
      <c r="H923" s="4">
        <v>23</v>
      </c>
      <c r="I923" s="4">
        <v>244</v>
      </c>
      <c r="J923" s="4">
        <v>27</v>
      </c>
      <c r="K923" s="4">
        <v>15</v>
      </c>
      <c r="L923" s="4">
        <v>10</v>
      </c>
      <c r="M923" s="4">
        <v>13</v>
      </c>
      <c r="N923" s="4">
        <v>131</v>
      </c>
      <c r="O923" s="4">
        <v>113</v>
      </c>
      <c r="P923" s="4">
        <v>4</v>
      </c>
      <c r="Q923" s="4">
        <v>3</v>
      </c>
      <c r="R923" s="4">
        <v>172</v>
      </c>
      <c r="S923" s="4">
        <v>144</v>
      </c>
      <c r="T923" s="4">
        <v>316</v>
      </c>
    </row>
    <row r="924" spans="2:20" ht="15.75" customHeight="1" x14ac:dyDescent="0.25">
      <c r="C924" s="4" t="s">
        <v>160</v>
      </c>
      <c r="D924" s="4" t="s">
        <v>291</v>
      </c>
      <c r="E924" s="4" t="s">
        <v>1</v>
      </c>
      <c r="F924" s="4">
        <v>30057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</row>
    <row r="925" spans="2:20" ht="15.75" customHeight="1" x14ac:dyDescent="0.25">
      <c r="C925" s="4" t="s">
        <v>160</v>
      </c>
      <c r="D925" s="4" t="s">
        <v>291</v>
      </c>
      <c r="E925" s="4" t="s">
        <v>1</v>
      </c>
      <c r="F925" s="4" t="s">
        <v>289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</row>
    <row r="926" spans="2:20" ht="15.75" customHeight="1" x14ac:dyDescent="0.25">
      <c r="C926" s="4" t="s">
        <v>160</v>
      </c>
      <c r="D926" s="4" t="s">
        <v>291</v>
      </c>
      <c r="E926" s="4" t="s">
        <v>1</v>
      </c>
      <c r="F926" s="4" t="s">
        <v>290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</row>
    <row r="927" spans="2:20" ht="15.75" customHeight="1" x14ac:dyDescent="0.25">
      <c r="B927" s="4">
        <v>565</v>
      </c>
      <c r="C927" s="4" t="s">
        <v>161</v>
      </c>
      <c r="D927" s="4" t="s">
        <v>291</v>
      </c>
      <c r="E927" s="4" t="s">
        <v>1</v>
      </c>
      <c r="F927" s="4">
        <v>276</v>
      </c>
      <c r="G927" s="4">
        <v>2</v>
      </c>
      <c r="H927" s="4">
        <v>0</v>
      </c>
      <c r="I927" s="4">
        <v>138</v>
      </c>
      <c r="J927" s="4">
        <v>1</v>
      </c>
      <c r="K927" s="4">
        <v>1</v>
      </c>
      <c r="N927" s="4">
        <v>88</v>
      </c>
      <c r="O927" s="4">
        <v>50</v>
      </c>
      <c r="R927" s="4">
        <v>89</v>
      </c>
      <c r="S927" s="4">
        <v>51</v>
      </c>
      <c r="T927" s="4">
        <v>140</v>
      </c>
    </row>
    <row r="928" spans="2:20" ht="15.75" customHeight="1" x14ac:dyDescent="0.25">
      <c r="C928" s="4" t="s">
        <v>161</v>
      </c>
      <c r="D928" s="4" t="s">
        <v>291</v>
      </c>
      <c r="E928" s="4" t="s">
        <v>1</v>
      </c>
      <c r="F928" s="4">
        <v>728</v>
      </c>
      <c r="G928" s="4">
        <v>0</v>
      </c>
      <c r="H928" s="4">
        <v>0</v>
      </c>
      <c r="I928" s="4">
        <v>0</v>
      </c>
      <c r="R928" s="4">
        <v>0</v>
      </c>
      <c r="S928" s="4">
        <v>0</v>
      </c>
      <c r="T928" s="4">
        <v>0</v>
      </c>
    </row>
    <row r="929" spans="2:20" ht="15.75" customHeight="1" x14ac:dyDescent="0.25">
      <c r="C929" s="4" t="s">
        <v>161</v>
      </c>
      <c r="D929" s="4" t="s">
        <v>291</v>
      </c>
      <c r="E929" s="4" t="s">
        <v>1</v>
      </c>
      <c r="F929" s="4" t="s">
        <v>288</v>
      </c>
      <c r="G929" s="4">
        <v>19</v>
      </c>
      <c r="H929" s="4">
        <v>0</v>
      </c>
      <c r="I929" s="4">
        <v>0</v>
      </c>
      <c r="J929" s="4">
        <v>10</v>
      </c>
      <c r="K929" s="4">
        <v>9</v>
      </c>
      <c r="R929" s="4">
        <v>10</v>
      </c>
      <c r="S929" s="4">
        <v>9</v>
      </c>
      <c r="T929" s="4">
        <v>19</v>
      </c>
    </row>
    <row r="930" spans="2:20" ht="15.75" customHeight="1" x14ac:dyDescent="0.25">
      <c r="C930" s="4" t="s">
        <v>161</v>
      </c>
      <c r="D930" s="4" t="s">
        <v>291</v>
      </c>
      <c r="E930" s="4" t="s">
        <v>1</v>
      </c>
      <c r="F930" s="4">
        <v>30057</v>
      </c>
      <c r="G930" s="4">
        <v>10</v>
      </c>
      <c r="H930" s="4">
        <v>0</v>
      </c>
      <c r="I930" s="4">
        <v>97</v>
      </c>
      <c r="J930" s="4">
        <v>8</v>
      </c>
      <c r="K930" s="4">
        <v>2</v>
      </c>
      <c r="N930" s="4">
        <v>57</v>
      </c>
      <c r="O930" s="4">
        <v>40</v>
      </c>
      <c r="R930" s="4">
        <v>65</v>
      </c>
      <c r="S930" s="4">
        <v>42</v>
      </c>
      <c r="T930" s="4">
        <v>107</v>
      </c>
    </row>
    <row r="931" spans="2:20" ht="15.75" customHeight="1" x14ac:dyDescent="0.25">
      <c r="C931" s="4" t="s">
        <v>161</v>
      </c>
      <c r="D931" s="4" t="s">
        <v>291</v>
      </c>
      <c r="E931" s="4" t="s">
        <v>1</v>
      </c>
      <c r="F931" s="4" t="s">
        <v>289</v>
      </c>
      <c r="G931" s="4">
        <v>0</v>
      </c>
      <c r="H931" s="4">
        <v>0</v>
      </c>
      <c r="I931" s="4">
        <v>0</v>
      </c>
      <c r="R931" s="4">
        <v>0</v>
      </c>
      <c r="S931" s="4">
        <v>0</v>
      </c>
      <c r="T931" s="4">
        <v>0</v>
      </c>
    </row>
    <row r="932" spans="2:20" ht="15.75" customHeight="1" x14ac:dyDescent="0.25">
      <c r="C932" s="4" t="s">
        <v>161</v>
      </c>
      <c r="D932" s="4" t="s">
        <v>291</v>
      </c>
      <c r="E932" s="4" t="s">
        <v>1</v>
      </c>
      <c r="F932" s="4" t="s">
        <v>290</v>
      </c>
      <c r="G932" s="4">
        <v>7</v>
      </c>
      <c r="H932" s="4">
        <v>0</v>
      </c>
      <c r="I932" s="4">
        <v>0</v>
      </c>
      <c r="J932" s="4">
        <v>6</v>
      </c>
      <c r="K932" s="4">
        <v>1</v>
      </c>
      <c r="R932" s="4">
        <v>6</v>
      </c>
      <c r="S932" s="4">
        <v>1</v>
      </c>
      <c r="T932" s="4">
        <v>7</v>
      </c>
    </row>
    <row r="933" spans="2:20" ht="15.75" customHeight="1" x14ac:dyDescent="0.25">
      <c r="B933" s="4">
        <v>566</v>
      </c>
      <c r="C933" s="4" t="s">
        <v>162</v>
      </c>
      <c r="D933" s="4">
        <v>0</v>
      </c>
      <c r="E933" s="4" t="s">
        <v>1</v>
      </c>
      <c r="F933" s="4">
        <v>276</v>
      </c>
      <c r="G933" s="4">
        <v>65</v>
      </c>
      <c r="H933" s="4">
        <v>0</v>
      </c>
      <c r="I933" s="4">
        <v>2</v>
      </c>
      <c r="J933" s="4">
        <v>65</v>
      </c>
      <c r="L933" s="4">
        <v>0</v>
      </c>
      <c r="N933" s="4">
        <v>2</v>
      </c>
      <c r="R933" s="4">
        <v>145</v>
      </c>
      <c r="T933" s="4">
        <v>145</v>
      </c>
    </row>
    <row r="934" spans="2:20" ht="15.75" customHeight="1" x14ac:dyDescent="0.25">
      <c r="C934" s="4" t="s">
        <v>162</v>
      </c>
      <c r="D934" s="4">
        <v>0</v>
      </c>
      <c r="E934" s="4" t="s">
        <v>1</v>
      </c>
      <c r="F934" s="4">
        <v>728</v>
      </c>
      <c r="G934" s="4">
        <v>0</v>
      </c>
      <c r="H934" s="4">
        <v>0</v>
      </c>
      <c r="I934" s="4">
        <v>0</v>
      </c>
      <c r="L934" s="4">
        <v>0</v>
      </c>
      <c r="N934" s="4">
        <v>0</v>
      </c>
      <c r="R934" s="4">
        <v>0</v>
      </c>
      <c r="T934" s="4">
        <v>0</v>
      </c>
    </row>
    <row r="935" spans="2:20" ht="15.75" customHeight="1" x14ac:dyDescent="0.25">
      <c r="C935" s="4" t="s">
        <v>162</v>
      </c>
      <c r="D935" s="4">
        <v>0</v>
      </c>
      <c r="E935" s="4" t="s">
        <v>1</v>
      </c>
      <c r="F935" s="4" t="s">
        <v>288</v>
      </c>
      <c r="G935" s="4">
        <v>0</v>
      </c>
      <c r="H935" s="4">
        <v>0</v>
      </c>
      <c r="I935" s="4">
        <v>0</v>
      </c>
      <c r="J935" s="4">
        <v>0</v>
      </c>
      <c r="L935" s="4">
        <v>0</v>
      </c>
      <c r="N935" s="4">
        <v>0</v>
      </c>
      <c r="R935" s="4">
        <v>15</v>
      </c>
      <c r="T935" s="4">
        <v>15</v>
      </c>
    </row>
    <row r="936" spans="2:20" ht="15.75" customHeight="1" x14ac:dyDescent="0.25">
      <c r="C936" s="4" t="s">
        <v>162</v>
      </c>
      <c r="D936" s="4">
        <v>0</v>
      </c>
      <c r="E936" s="4" t="s">
        <v>1</v>
      </c>
      <c r="F936" s="4">
        <v>30057</v>
      </c>
      <c r="G936" s="4">
        <v>0</v>
      </c>
      <c r="H936" s="4">
        <v>0</v>
      </c>
      <c r="I936" s="4">
        <v>0</v>
      </c>
      <c r="J936" s="4">
        <v>0</v>
      </c>
      <c r="L936" s="4">
        <v>0</v>
      </c>
      <c r="N936" s="4">
        <v>0</v>
      </c>
      <c r="R936" s="4">
        <v>0</v>
      </c>
      <c r="T936" s="4">
        <v>0</v>
      </c>
    </row>
    <row r="937" spans="2:20" ht="15.75" customHeight="1" x14ac:dyDescent="0.25">
      <c r="C937" s="4" t="s">
        <v>162</v>
      </c>
      <c r="D937" s="4">
        <v>0</v>
      </c>
      <c r="E937" s="4" t="s">
        <v>1</v>
      </c>
      <c r="F937" s="4" t="s">
        <v>289</v>
      </c>
      <c r="G937" s="4">
        <v>0</v>
      </c>
      <c r="H937" s="4">
        <v>0</v>
      </c>
      <c r="I937" s="4">
        <v>0</v>
      </c>
      <c r="J937" s="4">
        <v>0</v>
      </c>
      <c r="L937" s="4">
        <v>0</v>
      </c>
      <c r="N937" s="4">
        <v>0</v>
      </c>
      <c r="R937" s="4">
        <v>0</v>
      </c>
      <c r="T937" s="4">
        <v>0</v>
      </c>
    </row>
    <row r="938" spans="2:20" ht="15.75" customHeight="1" x14ac:dyDescent="0.25">
      <c r="C938" s="4" t="s">
        <v>162</v>
      </c>
      <c r="D938" s="4">
        <v>0</v>
      </c>
      <c r="E938" s="4" t="s">
        <v>1</v>
      </c>
      <c r="F938" s="4" t="s">
        <v>290</v>
      </c>
      <c r="G938" s="4">
        <v>0</v>
      </c>
      <c r="H938" s="4">
        <v>0</v>
      </c>
      <c r="I938" s="4">
        <v>0</v>
      </c>
      <c r="J938" s="4">
        <v>0</v>
      </c>
      <c r="L938" s="4">
        <v>0</v>
      </c>
      <c r="N938" s="4">
        <v>0</v>
      </c>
      <c r="R938" s="4">
        <v>0</v>
      </c>
      <c r="T938" s="4">
        <v>0</v>
      </c>
    </row>
    <row r="939" spans="2:20" ht="15.75" customHeight="1" x14ac:dyDescent="0.25">
      <c r="B939" s="4">
        <v>567</v>
      </c>
      <c r="C939" s="4" t="s">
        <v>163</v>
      </c>
      <c r="D939" s="4" t="s">
        <v>291</v>
      </c>
      <c r="E939" s="4" t="s">
        <v>1</v>
      </c>
      <c r="F939" s="4">
        <v>276</v>
      </c>
      <c r="G939" s="4">
        <v>0</v>
      </c>
      <c r="H939" s="4">
        <v>15</v>
      </c>
      <c r="I939" s="4">
        <v>0</v>
      </c>
      <c r="L939" s="4">
        <v>9</v>
      </c>
      <c r="M939" s="4">
        <v>6</v>
      </c>
      <c r="R939" s="4">
        <v>9</v>
      </c>
      <c r="S939" s="4">
        <v>6</v>
      </c>
      <c r="T939" s="4">
        <v>15</v>
      </c>
    </row>
    <row r="940" spans="2:20" ht="15.75" customHeight="1" x14ac:dyDescent="0.25">
      <c r="C940" s="4" t="s">
        <v>163</v>
      </c>
      <c r="D940" s="4" t="s">
        <v>291</v>
      </c>
      <c r="E940" s="4" t="s">
        <v>1</v>
      </c>
      <c r="F940" s="4">
        <v>728</v>
      </c>
      <c r="G940" s="4">
        <v>0</v>
      </c>
      <c r="H940" s="4">
        <v>0</v>
      </c>
      <c r="I940" s="4">
        <v>0</v>
      </c>
      <c r="R940" s="4">
        <v>0</v>
      </c>
      <c r="S940" s="4">
        <v>0</v>
      </c>
      <c r="T940" s="4">
        <v>0</v>
      </c>
    </row>
    <row r="941" spans="2:20" ht="15.75" customHeight="1" x14ac:dyDescent="0.25">
      <c r="C941" s="4" t="s">
        <v>163</v>
      </c>
      <c r="D941" s="4" t="s">
        <v>291</v>
      </c>
      <c r="E941" s="4" t="s">
        <v>1</v>
      </c>
      <c r="F941" s="4" t="s">
        <v>288</v>
      </c>
      <c r="G941" s="4">
        <v>0</v>
      </c>
      <c r="H941" s="4">
        <v>4</v>
      </c>
      <c r="I941" s="4">
        <v>0</v>
      </c>
      <c r="L941" s="4">
        <v>2</v>
      </c>
      <c r="M941" s="4">
        <v>2</v>
      </c>
      <c r="R941" s="4">
        <v>2</v>
      </c>
      <c r="S941" s="4">
        <v>2</v>
      </c>
      <c r="T941" s="4">
        <v>4</v>
      </c>
    </row>
    <row r="942" spans="2:20" ht="15.75" customHeight="1" x14ac:dyDescent="0.25">
      <c r="C942" s="4" t="s">
        <v>163</v>
      </c>
      <c r="D942" s="4" t="s">
        <v>291</v>
      </c>
      <c r="E942" s="4" t="s">
        <v>1</v>
      </c>
      <c r="F942" s="4">
        <v>30057</v>
      </c>
      <c r="G942" s="4">
        <v>0</v>
      </c>
      <c r="H942" s="4">
        <v>0</v>
      </c>
      <c r="I942" s="4">
        <v>0</v>
      </c>
      <c r="R942" s="4">
        <v>0</v>
      </c>
      <c r="S942" s="4">
        <v>0</v>
      </c>
      <c r="T942" s="4">
        <v>0</v>
      </c>
    </row>
    <row r="943" spans="2:20" ht="15.75" customHeight="1" x14ac:dyDescent="0.25">
      <c r="C943" s="4" t="s">
        <v>163</v>
      </c>
      <c r="D943" s="4" t="s">
        <v>291</v>
      </c>
      <c r="E943" s="4" t="s">
        <v>1</v>
      </c>
      <c r="F943" s="4" t="s">
        <v>289</v>
      </c>
      <c r="G943" s="4">
        <v>0</v>
      </c>
      <c r="H943" s="4">
        <v>0</v>
      </c>
      <c r="I943" s="4">
        <v>0</v>
      </c>
      <c r="R943" s="4">
        <v>0</v>
      </c>
      <c r="S943" s="4">
        <v>0</v>
      </c>
      <c r="T943" s="4">
        <v>0</v>
      </c>
    </row>
    <row r="944" spans="2:20" ht="15.75" customHeight="1" x14ac:dyDescent="0.25">
      <c r="C944" s="4" t="s">
        <v>163</v>
      </c>
      <c r="D944" s="4" t="s">
        <v>291</v>
      </c>
      <c r="E944" s="4" t="s">
        <v>1</v>
      </c>
      <c r="F944" s="4" t="s">
        <v>290</v>
      </c>
      <c r="G944" s="4">
        <v>0</v>
      </c>
      <c r="H944" s="4">
        <v>0</v>
      </c>
      <c r="I944" s="4">
        <v>0</v>
      </c>
      <c r="R944" s="4">
        <v>0</v>
      </c>
      <c r="S944" s="4">
        <v>0</v>
      </c>
      <c r="T944" s="4">
        <v>0</v>
      </c>
    </row>
    <row r="945" spans="2:20" ht="15.75" customHeight="1" x14ac:dyDescent="0.25">
      <c r="B945" s="4">
        <v>568</v>
      </c>
      <c r="C945" s="4" t="s">
        <v>164</v>
      </c>
      <c r="D945" s="4">
        <v>0</v>
      </c>
      <c r="E945" s="4" t="s">
        <v>1</v>
      </c>
      <c r="F945" s="4">
        <v>276</v>
      </c>
      <c r="G945" s="4">
        <v>0</v>
      </c>
      <c r="H945" s="4">
        <v>0</v>
      </c>
      <c r="I945" s="4">
        <v>0</v>
      </c>
      <c r="R945" s="4">
        <v>0</v>
      </c>
      <c r="S945" s="4">
        <v>0</v>
      </c>
      <c r="T945" s="4">
        <v>0</v>
      </c>
    </row>
    <row r="946" spans="2:20" ht="15.75" customHeight="1" x14ac:dyDescent="0.25">
      <c r="C946" s="4" t="s">
        <v>164</v>
      </c>
      <c r="D946" s="4">
        <v>0</v>
      </c>
      <c r="E946" s="4" t="s">
        <v>1</v>
      </c>
      <c r="F946" s="4">
        <v>728</v>
      </c>
      <c r="G946" s="4">
        <v>0</v>
      </c>
      <c r="H946" s="4">
        <v>11</v>
      </c>
      <c r="I946" s="4">
        <v>7</v>
      </c>
      <c r="L946" s="4">
        <v>6</v>
      </c>
      <c r="M946" s="4">
        <v>5</v>
      </c>
      <c r="N946" s="4">
        <v>5</v>
      </c>
      <c r="O946" s="4">
        <v>2</v>
      </c>
      <c r="R946" s="4">
        <v>11</v>
      </c>
      <c r="S946" s="4">
        <v>7</v>
      </c>
      <c r="T946" s="4">
        <v>18</v>
      </c>
    </row>
    <row r="947" spans="2:20" ht="15.75" customHeight="1" x14ac:dyDescent="0.25">
      <c r="C947" s="4" t="s">
        <v>164</v>
      </c>
      <c r="D947" s="4">
        <v>0</v>
      </c>
      <c r="E947" s="4" t="s">
        <v>1</v>
      </c>
      <c r="F947" s="4" t="s">
        <v>288</v>
      </c>
      <c r="G947" s="4">
        <v>0</v>
      </c>
      <c r="H947" s="4">
        <v>65</v>
      </c>
      <c r="I947" s="4">
        <v>10</v>
      </c>
      <c r="L947" s="4">
        <v>41</v>
      </c>
      <c r="M947" s="4">
        <v>24</v>
      </c>
      <c r="N947" s="4">
        <v>8</v>
      </c>
      <c r="O947" s="4">
        <v>2</v>
      </c>
      <c r="P947" s="4">
        <v>6</v>
      </c>
      <c r="R947" s="4">
        <v>55</v>
      </c>
      <c r="S947" s="4">
        <v>26</v>
      </c>
      <c r="T947" s="4">
        <v>81</v>
      </c>
    </row>
    <row r="948" spans="2:20" ht="15.75" customHeight="1" x14ac:dyDescent="0.25">
      <c r="C948" s="4" t="s">
        <v>164</v>
      </c>
      <c r="D948" s="4">
        <v>0</v>
      </c>
      <c r="E948" s="4" t="s">
        <v>1</v>
      </c>
      <c r="F948" s="4">
        <v>30057</v>
      </c>
      <c r="G948" s="4">
        <v>0</v>
      </c>
      <c r="H948" s="4">
        <v>0</v>
      </c>
      <c r="I948" s="4">
        <v>0</v>
      </c>
      <c r="R948" s="4">
        <v>0</v>
      </c>
      <c r="S948" s="4">
        <v>0</v>
      </c>
      <c r="T948" s="4">
        <v>0</v>
      </c>
    </row>
    <row r="949" spans="2:20" ht="15.75" customHeight="1" x14ac:dyDescent="0.25">
      <c r="C949" s="4" t="s">
        <v>164</v>
      </c>
      <c r="D949" s="4">
        <v>0</v>
      </c>
      <c r="E949" s="4" t="s">
        <v>1</v>
      </c>
      <c r="F949" s="4" t="s">
        <v>289</v>
      </c>
      <c r="G949" s="4">
        <v>0</v>
      </c>
      <c r="H949" s="4">
        <v>0</v>
      </c>
      <c r="I949" s="4">
        <v>0</v>
      </c>
      <c r="R949" s="4">
        <v>0</v>
      </c>
      <c r="S949" s="4">
        <v>0</v>
      </c>
      <c r="T949" s="4">
        <v>0</v>
      </c>
    </row>
    <row r="950" spans="2:20" ht="15.75" customHeight="1" x14ac:dyDescent="0.25">
      <c r="C950" s="4" t="s">
        <v>164</v>
      </c>
      <c r="D950" s="4">
        <v>0</v>
      </c>
      <c r="E950" s="4" t="s">
        <v>1</v>
      </c>
      <c r="F950" s="4" t="s">
        <v>290</v>
      </c>
      <c r="G950" s="4">
        <v>0</v>
      </c>
      <c r="H950" s="4">
        <v>0</v>
      </c>
      <c r="I950" s="4">
        <v>0</v>
      </c>
      <c r="R950" s="4">
        <v>0</v>
      </c>
      <c r="S950" s="4">
        <v>0</v>
      </c>
      <c r="T950" s="4">
        <v>0</v>
      </c>
    </row>
    <row r="951" spans="2:20" ht="15.75" customHeight="1" x14ac:dyDescent="0.25">
      <c r="B951" s="4">
        <v>569</v>
      </c>
      <c r="C951" s="4" t="s">
        <v>165</v>
      </c>
      <c r="D951" s="4" t="s">
        <v>291</v>
      </c>
      <c r="E951" s="4" t="s">
        <v>37</v>
      </c>
      <c r="F951" s="4">
        <v>276</v>
      </c>
      <c r="G951" s="4">
        <v>0</v>
      </c>
      <c r="H951" s="4">
        <v>0</v>
      </c>
      <c r="I951" s="4">
        <v>0</v>
      </c>
      <c r="R951" s="4">
        <v>0</v>
      </c>
      <c r="S951" s="4">
        <v>0</v>
      </c>
      <c r="T951" s="4">
        <v>0</v>
      </c>
    </row>
    <row r="952" spans="2:20" ht="15.75" customHeight="1" x14ac:dyDescent="0.25">
      <c r="C952" s="4" t="s">
        <v>165</v>
      </c>
      <c r="D952" s="4" t="s">
        <v>291</v>
      </c>
      <c r="E952" s="4" t="s">
        <v>37</v>
      </c>
      <c r="F952" s="4">
        <v>728</v>
      </c>
      <c r="G952" s="4">
        <v>0</v>
      </c>
      <c r="H952" s="4">
        <v>0</v>
      </c>
      <c r="I952" s="4">
        <v>0</v>
      </c>
      <c r="R952" s="4">
        <v>0</v>
      </c>
      <c r="S952" s="4">
        <v>0</v>
      </c>
      <c r="T952" s="4">
        <v>0</v>
      </c>
    </row>
    <row r="953" spans="2:20" ht="15.75" customHeight="1" x14ac:dyDescent="0.25">
      <c r="C953" s="4" t="s">
        <v>165</v>
      </c>
      <c r="D953" s="4" t="s">
        <v>291</v>
      </c>
      <c r="E953" s="4" t="s">
        <v>37</v>
      </c>
      <c r="F953" s="4" t="s">
        <v>288</v>
      </c>
      <c r="G953" s="4">
        <v>0</v>
      </c>
      <c r="H953" s="4">
        <v>52</v>
      </c>
      <c r="I953" s="4">
        <v>7</v>
      </c>
      <c r="L953" s="4">
        <v>22</v>
      </c>
      <c r="M953" s="4">
        <v>30</v>
      </c>
      <c r="N953" s="4">
        <v>3</v>
      </c>
      <c r="O953" s="4">
        <v>4</v>
      </c>
      <c r="R953" s="4">
        <v>25</v>
      </c>
      <c r="S953" s="4">
        <v>34</v>
      </c>
      <c r="T953" s="4">
        <v>59</v>
      </c>
    </row>
    <row r="954" spans="2:20" ht="15.75" customHeight="1" x14ac:dyDescent="0.25">
      <c r="C954" s="4" t="s">
        <v>165</v>
      </c>
      <c r="D954" s="4" t="s">
        <v>291</v>
      </c>
      <c r="E954" s="4" t="s">
        <v>37</v>
      </c>
      <c r="F954" s="4">
        <v>30057</v>
      </c>
      <c r="G954" s="4">
        <v>0</v>
      </c>
      <c r="H954" s="4">
        <v>0</v>
      </c>
      <c r="I954" s="4">
        <v>0</v>
      </c>
      <c r="R954" s="4">
        <v>0</v>
      </c>
      <c r="S954" s="4">
        <v>0</v>
      </c>
      <c r="T954" s="4">
        <v>0</v>
      </c>
    </row>
    <row r="955" spans="2:20" ht="15.75" customHeight="1" x14ac:dyDescent="0.25">
      <c r="C955" s="4" t="s">
        <v>165</v>
      </c>
      <c r="D955" s="4" t="s">
        <v>291</v>
      </c>
      <c r="E955" s="4" t="s">
        <v>37</v>
      </c>
      <c r="F955" s="4" t="s">
        <v>289</v>
      </c>
      <c r="G955" s="4">
        <v>0</v>
      </c>
      <c r="H955" s="4">
        <v>0</v>
      </c>
      <c r="I955" s="4">
        <v>0</v>
      </c>
      <c r="R955" s="4">
        <v>0</v>
      </c>
      <c r="S955" s="4">
        <v>0</v>
      </c>
      <c r="T955" s="4">
        <v>0</v>
      </c>
    </row>
    <row r="956" spans="2:20" ht="15.75" customHeight="1" x14ac:dyDescent="0.25">
      <c r="C956" s="4" t="s">
        <v>165</v>
      </c>
      <c r="D956" s="4" t="s">
        <v>291</v>
      </c>
      <c r="E956" s="4" t="s">
        <v>37</v>
      </c>
      <c r="F956" s="4" t="s">
        <v>290</v>
      </c>
      <c r="G956" s="4">
        <v>0</v>
      </c>
      <c r="H956" s="4">
        <v>0</v>
      </c>
      <c r="I956" s="4">
        <v>0</v>
      </c>
      <c r="R956" s="4">
        <v>0</v>
      </c>
      <c r="S956" s="4">
        <v>0</v>
      </c>
      <c r="T956" s="4">
        <v>0</v>
      </c>
    </row>
    <row r="957" spans="2:20" ht="15.75" customHeight="1" x14ac:dyDescent="0.25">
      <c r="B957" s="4">
        <v>570</v>
      </c>
      <c r="C957" s="4" t="s">
        <v>166</v>
      </c>
      <c r="D957" s="4" t="s">
        <v>291</v>
      </c>
      <c r="E957" s="4" t="s">
        <v>37</v>
      </c>
      <c r="F957" s="4">
        <v>276</v>
      </c>
      <c r="G957" s="4">
        <v>87</v>
      </c>
      <c r="H957" s="4">
        <v>2</v>
      </c>
      <c r="I957" s="4">
        <v>80</v>
      </c>
      <c r="J957" s="4">
        <v>47</v>
      </c>
      <c r="K957" s="4">
        <v>40</v>
      </c>
      <c r="L957" s="4">
        <v>1</v>
      </c>
      <c r="M957" s="4">
        <v>1</v>
      </c>
      <c r="N957" s="4">
        <v>38</v>
      </c>
      <c r="O957" s="4">
        <v>42</v>
      </c>
      <c r="P957" s="4">
        <v>2</v>
      </c>
      <c r="Q957" s="4">
        <v>1</v>
      </c>
      <c r="R957" s="4">
        <v>88</v>
      </c>
      <c r="S957" s="4">
        <v>84</v>
      </c>
      <c r="T957" s="4">
        <v>172</v>
      </c>
    </row>
    <row r="958" spans="2:20" ht="15.75" customHeight="1" x14ac:dyDescent="0.25">
      <c r="C958" s="4" t="s">
        <v>166</v>
      </c>
      <c r="D958" s="4" t="s">
        <v>291</v>
      </c>
      <c r="E958" s="4" t="s">
        <v>37</v>
      </c>
      <c r="F958" s="4">
        <v>728</v>
      </c>
      <c r="G958" s="4">
        <v>68</v>
      </c>
      <c r="H958" s="4">
        <v>3</v>
      </c>
      <c r="I958" s="4">
        <v>21</v>
      </c>
      <c r="J958" s="4">
        <v>36</v>
      </c>
      <c r="K958" s="4">
        <v>32</v>
      </c>
      <c r="L958" s="4">
        <v>2</v>
      </c>
      <c r="M958" s="4">
        <v>1</v>
      </c>
      <c r="N958" s="4">
        <v>10</v>
      </c>
      <c r="O958" s="4">
        <v>11</v>
      </c>
      <c r="Q958" s="4">
        <v>2</v>
      </c>
      <c r="R958" s="4">
        <v>48</v>
      </c>
      <c r="S958" s="4">
        <v>46</v>
      </c>
      <c r="T958" s="4">
        <v>94</v>
      </c>
    </row>
    <row r="959" spans="2:20" ht="15.75" customHeight="1" x14ac:dyDescent="0.25">
      <c r="C959" s="4" t="s">
        <v>166</v>
      </c>
      <c r="D959" s="4" t="s">
        <v>291</v>
      </c>
      <c r="E959" s="4" t="s">
        <v>37</v>
      </c>
      <c r="F959" s="4" t="s">
        <v>288</v>
      </c>
      <c r="G959" s="4">
        <v>68</v>
      </c>
      <c r="H959" s="4">
        <v>3</v>
      </c>
      <c r="I959" s="4">
        <v>21</v>
      </c>
      <c r="J959" s="4">
        <v>36</v>
      </c>
      <c r="K959" s="4">
        <v>32</v>
      </c>
      <c r="L959" s="4">
        <v>2</v>
      </c>
      <c r="M959" s="4">
        <v>1</v>
      </c>
      <c r="N959" s="4">
        <v>10</v>
      </c>
      <c r="O959" s="4">
        <v>11</v>
      </c>
      <c r="P959" s="4">
        <v>0</v>
      </c>
      <c r="Q959" s="4">
        <v>2</v>
      </c>
      <c r="R959" s="4">
        <v>48</v>
      </c>
      <c r="S959" s="4">
        <v>46</v>
      </c>
      <c r="T959" s="4">
        <v>94</v>
      </c>
    </row>
    <row r="960" spans="2:20" ht="15.75" customHeight="1" x14ac:dyDescent="0.25">
      <c r="C960" s="4" t="s">
        <v>166</v>
      </c>
      <c r="D960" s="4" t="s">
        <v>291</v>
      </c>
      <c r="E960" s="4" t="s">
        <v>37</v>
      </c>
      <c r="F960" s="4">
        <v>30057</v>
      </c>
      <c r="G960" s="4">
        <v>0</v>
      </c>
      <c r="H960" s="4">
        <v>0</v>
      </c>
      <c r="I960" s="4">
        <v>0</v>
      </c>
      <c r="R960" s="4">
        <v>0</v>
      </c>
      <c r="S960" s="4">
        <v>0</v>
      </c>
      <c r="T960" s="4">
        <v>0</v>
      </c>
    </row>
    <row r="961" spans="2:20" ht="15.75" customHeight="1" x14ac:dyDescent="0.25">
      <c r="C961" s="4" t="s">
        <v>166</v>
      </c>
      <c r="D961" s="4" t="s">
        <v>291</v>
      </c>
      <c r="E961" s="4" t="s">
        <v>37</v>
      </c>
      <c r="F961" s="4" t="s">
        <v>289</v>
      </c>
      <c r="G961" s="4">
        <v>740</v>
      </c>
      <c r="H961" s="4">
        <v>3</v>
      </c>
      <c r="I961" s="4">
        <v>90</v>
      </c>
      <c r="J961" s="4">
        <v>430</v>
      </c>
      <c r="K961" s="4">
        <v>310</v>
      </c>
      <c r="L961" s="4">
        <v>2</v>
      </c>
      <c r="M961" s="4">
        <v>1</v>
      </c>
      <c r="N961" s="4">
        <v>50</v>
      </c>
      <c r="O961" s="4">
        <v>40</v>
      </c>
      <c r="P961" s="4">
        <v>0</v>
      </c>
      <c r="Q961" s="4">
        <v>0</v>
      </c>
      <c r="R961" s="4">
        <v>482</v>
      </c>
      <c r="S961" s="4">
        <v>351</v>
      </c>
      <c r="T961" s="4">
        <v>833</v>
      </c>
    </row>
    <row r="962" spans="2:20" ht="15.75" customHeight="1" x14ac:dyDescent="0.25">
      <c r="C962" s="4" t="s">
        <v>166</v>
      </c>
      <c r="D962" s="4" t="s">
        <v>291</v>
      </c>
      <c r="E962" s="4" t="s">
        <v>37</v>
      </c>
      <c r="F962" s="4" t="s">
        <v>290</v>
      </c>
      <c r="G962" s="4">
        <v>0</v>
      </c>
      <c r="H962" s="4">
        <v>0</v>
      </c>
      <c r="I962" s="4">
        <v>0</v>
      </c>
    </row>
    <row r="963" spans="2:20" ht="15.75" customHeight="1" x14ac:dyDescent="0.25">
      <c r="B963" s="4">
        <v>571</v>
      </c>
      <c r="C963" s="4" t="s">
        <v>167</v>
      </c>
      <c r="D963" s="4" t="s">
        <v>291</v>
      </c>
      <c r="E963" s="4" t="s">
        <v>1</v>
      </c>
      <c r="F963" s="4">
        <v>276</v>
      </c>
      <c r="G963" s="4">
        <v>38</v>
      </c>
      <c r="H963" s="4">
        <v>2</v>
      </c>
      <c r="I963" s="4">
        <v>23</v>
      </c>
      <c r="J963" s="4">
        <v>26</v>
      </c>
      <c r="K963" s="4">
        <v>12</v>
      </c>
      <c r="L963" s="4">
        <v>0</v>
      </c>
      <c r="M963" s="4">
        <v>2</v>
      </c>
      <c r="N963" s="4">
        <v>13</v>
      </c>
      <c r="O963" s="4">
        <v>10</v>
      </c>
      <c r="R963" s="4">
        <v>39</v>
      </c>
      <c r="S963" s="4">
        <v>24</v>
      </c>
      <c r="T963" s="4">
        <v>63</v>
      </c>
    </row>
    <row r="964" spans="2:20" ht="15.75" customHeight="1" x14ac:dyDescent="0.25">
      <c r="C964" s="4" t="s">
        <v>167</v>
      </c>
      <c r="D964" s="4" t="s">
        <v>291</v>
      </c>
      <c r="E964" s="4" t="s">
        <v>1</v>
      </c>
      <c r="F964" s="4">
        <v>728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</row>
    <row r="965" spans="2:20" ht="15.75" customHeight="1" x14ac:dyDescent="0.25">
      <c r="C965" s="4" t="s">
        <v>167</v>
      </c>
      <c r="D965" s="4" t="s">
        <v>291</v>
      </c>
      <c r="E965" s="4" t="s">
        <v>1</v>
      </c>
      <c r="F965" s="4" t="s">
        <v>288</v>
      </c>
      <c r="G965" s="4">
        <v>307</v>
      </c>
      <c r="H965" s="4">
        <v>0</v>
      </c>
      <c r="I965" s="4">
        <v>24</v>
      </c>
      <c r="J965" s="4">
        <v>121</v>
      </c>
      <c r="K965" s="4">
        <v>186</v>
      </c>
      <c r="L965" s="4">
        <v>0</v>
      </c>
      <c r="M965" s="4">
        <v>0</v>
      </c>
      <c r="N965" s="4">
        <v>6</v>
      </c>
      <c r="O965" s="4">
        <v>18</v>
      </c>
      <c r="Q965" s="4">
        <v>0</v>
      </c>
      <c r="R965" s="4">
        <v>127</v>
      </c>
      <c r="S965" s="4">
        <v>204</v>
      </c>
      <c r="T965" s="4">
        <v>331</v>
      </c>
    </row>
    <row r="966" spans="2:20" ht="15.75" customHeight="1" x14ac:dyDescent="0.25">
      <c r="C966" s="4" t="s">
        <v>167</v>
      </c>
      <c r="D966" s="4" t="s">
        <v>291</v>
      </c>
      <c r="E966" s="4" t="s">
        <v>1</v>
      </c>
      <c r="F966" s="4">
        <v>30057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</row>
    <row r="967" spans="2:20" ht="15.75" customHeight="1" x14ac:dyDescent="0.25">
      <c r="C967" s="4" t="s">
        <v>167</v>
      </c>
      <c r="D967" s="4" t="s">
        <v>291</v>
      </c>
      <c r="E967" s="4" t="s">
        <v>1</v>
      </c>
      <c r="F967" s="4" t="s">
        <v>289</v>
      </c>
      <c r="G967" s="4">
        <v>438</v>
      </c>
      <c r="H967" s="4">
        <v>0</v>
      </c>
      <c r="I967" s="4">
        <v>206</v>
      </c>
      <c r="J967" s="4">
        <v>149</v>
      </c>
      <c r="K967" s="4">
        <v>289</v>
      </c>
      <c r="L967" s="4">
        <v>0</v>
      </c>
      <c r="M967" s="4">
        <v>0</v>
      </c>
      <c r="N967" s="4">
        <v>90</v>
      </c>
      <c r="O967" s="4">
        <v>116</v>
      </c>
      <c r="P967" s="4">
        <v>0</v>
      </c>
      <c r="Q967" s="4">
        <v>0</v>
      </c>
      <c r="R967" s="4">
        <v>239</v>
      </c>
      <c r="S967" s="4">
        <v>405</v>
      </c>
      <c r="T967" s="4">
        <v>644</v>
      </c>
    </row>
    <row r="968" spans="2:20" ht="15.75" customHeight="1" x14ac:dyDescent="0.25">
      <c r="C968" s="4" t="s">
        <v>167</v>
      </c>
      <c r="D968" s="4" t="s">
        <v>291</v>
      </c>
      <c r="E968" s="4" t="s">
        <v>1</v>
      </c>
      <c r="F968" s="4" t="s">
        <v>290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R968" s="4">
        <v>0</v>
      </c>
      <c r="S968" s="4">
        <v>0</v>
      </c>
      <c r="T968" s="4">
        <v>0</v>
      </c>
    </row>
    <row r="969" spans="2:20" ht="15.75" customHeight="1" x14ac:dyDescent="0.25">
      <c r="B969" s="4">
        <v>572</v>
      </c>
      <c r="C969" s="4" t="s">
        <v>168</v>
      </c>
      <c r="D969" s="4">
        <v>0</v>
      </c>
      <c r="E969" s="4" t="s">
        <v>1</v>
      </c>
      <c r="F969" s="4">
        <v>276</v>
      </c>
      <c r="G969" s="4">
        <v>336</v>
      </c>
      <c r="H969" s="4">
        <v>0</v>
      </c>
      <c r="I969" s="4">
        <v>195</v>
      </c>
      <c r="J969" s="4">
        <v>257</v>
      </c>
      <c r="K969" s="4">
        <v>79</v>
      </c>
      <c r="N969" s="4">
        <v>58</v>
      </c>
      <c r="O969" s="4">
        <v>137</v>
      </c>
      <c r="R969" s="4">
        <v>315</v>
      </c>
      <c r="S969" s="4">
        <v>216</v>
      </c>
      <c r="T969" s="4">
        <v>531</v>
      </c>
    </row>
    <row r="970" spans="2:20" ht="15.75" customHeight="1" x14ac:dyDescent="0.25">
      <c r="C970" s="4" t="s">
        <v>168</v>
      </c>
      <c r="D970" s="4">
        <v>0</v>
      </c>
      <c r="E970" s="4" t="s">
        <v>1</v>
      </c>
      <c r="F970" s="4">
        <v>728</v>
      </c>
      <c r="G970" s="4">
        <v>0</v>
      </c>
      <c r="H970" s="4">
        <v>0</v>
      </c>
      <c r="I970" s="4">
        <v>0</v>
      </c>
      <c r="R970" s="4">
        <v>0</v>
      </c>
      <c r="S970" s="4">
        <v>0</v>
      </c>
      <c r="T970" s="4">
        <v>0</v>
      </c>
    </row>
    <row r="971" spans="2:20" ht="15.75" customHeight="1" x14ac:dyDescent="0.25">
      <c r="C971" s="4" t="s">
        <v>168</v>
      </c>
      <c r="D971" s="4">
        <v>0</v>
      </c>
      <c r="E971" s="4" t="s">
        <v>1</v>
      </c>
      <c r="F971" s="4" t="s">
        <v>288</v>
      </c>
      <c r="G971" s="4">
        <v>0</v>
      </c>
      <c r="H971" s="4">
        <v>0</v>
      </c>
      <c r="I971" s="4">
        <v>198</v>
      </c>
      <c r="N971" s="4">
        <v>52</v>
      </c>
      <c r="O971" s="4">
        <v>146</v>
      </c>
      <c r="R971" s="4">
        <v>52</v>
      </c>
      <c r="S971" s="4">
        <v>146</v>
      </c>
      <c r="T971" s="4">
        <v>198</v>
      </c>
    </row>
    <row r="972" spans="2:20" ht="15.75" customHeight="1" x14ac:dyDescent="0.25">
      <c r="C972" s="4" t="s">
        <v>168</v>
      </c>
      <c r="D972" s="4">
        <v>0</v>
      </c>
      <c r="E972" s="4" t="s">
        <v>1</v>
      </c>
      <c r="F972" s="4">
        <v>30057</v>
      </c>
      <c r="G972" s="4">
        <v>0</v>
      </c>
      <c r="H972" s="4">
        <v>0</v>
      </c>
      <c r="I972" s="4">
        <v>0</v>
      </c>
      <c r="R972" s="4">
        <v>0</v>
      </c>
      <c r="S972" s="4">
        <v>0</v>
      </c>
      <c r="T972" s="4">
        <v>0</v>
      </c>
    </row>
    <row r="973" spans="2:20" ht="15.75" customHeight="1" x14ac:dyDescent="0.25">
      <c r="C973" s="4" t="s">
        <v>168</v>
      </c>
      <c r="D973" s="4">
        <v>0</v>
      </c>
      <c r="E973" s="4" t="s">
        <v>1</v>
      </c>
      <c r="F973" s="4" t="s">
        <v>289</v>
      </c>
      <c r="G973" s="4">
        <v>0</v>
      </c>
      <c r="H973" s="4">
        <v>0</v>
      </c>
      <c r="I973" s="4">
        <v>0</v>
      </c>
      <c r="R973" s="4">
        <v>0</v>
      </c>
      <c r="S973" s="4">
        <v>0</v>
      </c>
      <c r="T973" s="4">
        <v>0</v>
      </c>
    </row>
    <row r="974" spans="2:20" ht="15.75" customHeight="1" x14ac:dyDescent="0.25">
      <c r="C974" s="4" t="s">
        <v>168</v>
      </c>
      <c r="D974" s="4">
        <v>0</v>
      </c>
      <c r="E974" s="4" t="s">
        <v>1</v>
      </c>
      <c r="F974" s="4" t="s">
        <v>290</v>
      </c>
      <c r="G974" s="4">
        <v>0</v>
      </c>
      <c r="H974" s="4">
        <v>0</v>
      </c>
      <c r="I974" s="4">
        <v>0</v>
      </c>
      <c r="R974" s="4">
        <v>0</v>
      </c>
      <c r="S974" s="4">
        <v>0</v>
      </c>
      <c r="T974" s="4">
        <v>0</v>
      </c>
    </row>
    <row r="975" spans="2:20" ht="15.75" customHeight="1" x14ac:dyDescent="0.25">
      <c r="B975" s="4">
        <v>573</v>
      </c>
      <c r="C975" s="4" t="s">
        <v>169</v>
      </c>
      <c r="D975" s="4" t="s">
        <v>291</v>
      </c>
      <c r="E975" s="4" t="s">
        <v>37</v>
      </c>
      <c r="F975" s="4">
        <v>276</v>
      </c>
      <c r="G975" s="4">
        <v>0</v>
      </c>
      <c r="H975" s="4">
        <v>0</v>
      </c>
      <c r="I975" s="4">
        <v>0</v>
      </c>
      <c r="R975" s="4">
        <v>0</v>
      </c>
      <c r="S975" s="4">
        <v>0</v>
      </c>
      <c r="T975" s="4">
        <v>0</v>
      </c>
    </row>
    <row r="976" spans="2:20" ht="15.75" customHeight="1" x14ac:dyDescent="0.25">
      <c r="C976" s="4" t="s">
        <v>169</v>
      </c>
      <c r="D976" s="4" t="s">
        <v>291</v>
      </c>
      <c r="E976" s="4" t="s">
        <v>37</v>
      </c>
      <c r="F976" s="4">
        <v>728</v>
      </c>
      <c r="G976" s="4">
        <v>3</v>
      </c>
      <c r="H976" s="4">
        <v>19</v>
      </c>
      <c r="I976" s="4">
        <v>36</v>
      </c>
      <c r="J976" s="4">
        <v>3</v>
      </c>
      <c r="L976" s="4">
        <v>11</v>
      </c>
      <c r="M976" s="4">
        <v>8</v>
      </c>
      <c r="N976" s="4">
        <v>24</v>
      </c>
      <c r="O976" s="4">
        <v>12</v>
      </c>
      <c r="P976" s="4">
        <v>3</v>
      </c>
      <c r="Q976" s="4">
        <v>5</v>
      </c>
      <c r="R976" s="4">
        <v>41</v>
      </c>
      <c r="S976" s="4">
        <v>25</v>
      </c>
      <c r="T976" s="4">
        <v>66</v>
      </c>
    </row>
    <row r="977" spans="2:20" ht="15.75" customHeight="1" x14ac:dyDescent="0.25">
      <c r="C977" s="4" t="s">
        <v>169</v>
      </c>
      <c r="D977" s="4" t="s">
        <v>291</v>
      </c>
      <c r="E977" s="4" t="s">
        <v>37</v>
      </c>
      <c r="F977" s="4" t="s">
        <v>288</v>
      </c>
      <c r="G977" s="4">
        <v>18</v>
      </c>
      <c r="H977" s="4">
        <v>70</v>
      </c>
      <c r="I977" s="4">
        <v>48</v>
      </c>
      <c r="J977" s="4">
        <v>18</v>
      </c>
      <c r="K977" s="4">
        <v>0</v>
      </c>
      <c r="L977" s="4">
        <v>55</v>
      </c>
      <c r="M977" s="4">
        <v>15</v>
      </c>
      <c r="N977" s="4">
        <v>37</v>
      </c>
      <c r="O977" s="4">
        <v>11</v>
      </c>
      <c r="P977" s="4">
        <v>10</v>
      </c>
      <c r="Q977" s="4">
        <v>5</v>
      </c>
      <c r="R977" s="4">
        <v>120</v>
      </c>
      <c r="S977" s="4">
        <v>31</v>
      </c>
      <c r="T977" s="4">
        <v>151</v>
      </c>
    </row>
    <row r="978" spans="2:20" ht="15.75" customHeight="1" x14ac:dyDescent="0.25">
      <c r="C978" s="4" t="s">
        <v>169</v>
      </c>
      <c r="D978" s="4" t="s">
        <v>291</v>
      </c>
      <c r="E978" s="4" t="s">
        <v>37</v>
      </c>
      <c r="F978" s="4">
        <v>30057</v>
      </c>
      <c r="G978" s="4">
        <v>0</v>
      </c>
      <c r="H978" s="4">
        <v>0</v>
      </c>
      <c r="I978" s="4">
        <v>0</v>
      </c>
      <c r="R978" s="4">
        <v>0</v>
      </c>
      <c r="S978" s="4">
        <v>0</v>
      </c>
      <c r="T978" s="4">
        <v>0</v>
      </c>
    </row>
    <row r="979" spans="2:20" ht="15.75" customHeight="1" x14ac:dyDescent="0.25">
      <c r="C979" s="4" t="s">
        <v>169</v>
      </c>
      <c r="D979" s="4" t="s">
        <v>291</v>
      </c>
      <c r="E979" s="4" t="s">
        <v>37</v>
      </c>
      <c r="F979" s="4" t="s">
        <v>289</v>
      </c>
      <c r="G979" s="4">
        <v>0</v>
      </c>
      <c r="H979" s="4">
        <v>0</v>
      </c>
      <c r="I979" s="4">
        <v>0</v>
      </c>
      <c r="R979" s="4">
        <v>0</v>
      </c>
      <c r="S979" s="4">
        <v>0</v>
      </c>
      <c r="T979" s="4">
        <v>0</v>
      </c>
    </row>
    <row r="980" spans="2:20" ht="15.75" customHeight="1" x14ac:dyDescent="0.25">
      <c r="C980" s="4" t="s">
        <v>169</v>
      </c>
      <c r="D980" s="4" t="s">
        <v>291</v>
      </c>
      <c r="E980" s="4" t="s">
        <v>37</v>
      </c>
      <c r="F980" s="4" t="s">
        <v>290</v>
      </c>
      <c r="G980" s="4">
        <v>0</v>
      </c>
      <c r="H980" s="4">
        <v>0</v>
      </c>
      <c r="I980" s="4">
        <v>0</v>
      </c>
      <c r="R980" s="4">
        <v>0</v>
      </c>
      <c r="S980" s="4">
        <v>0</v>
      </c>
      <c r="T980" s="4">
        <v>0</v>
      </c>
    </row>
    <row r="981" spans="2:20" ht="15.75" customHeight="1" x14ac:dyDescent="0.25">
      <c r="B981" s="4">
        <v>574</v>
      </c>
      <c r="C981" s="4" t="s">
        <v>170</v>
      </c>
      <c r="D981" s="4">
        <v>0</v>
      </c>
      <c r="E981" s="4" t="s">
        <v>37</v>
      </c>
      <c r="F981" s="4">
        <v>276</v>
      </c>
      <c r="G981" s="4">
        <v>20</v>
      </c>
      <c r="H981" s="4">
        <v>3</v>
      </c>
      <c r="I981" s="4">
        <v>70</v>
      </c>
      <c r="J981" s="4">
        <v>10</v>
      </c>
      <c r="K981" s="4">
        <v>10</v>
      </c>
      <c r="L981" s="4">
        <v>0</v>
      </c>
      <c r="M981" s="4">
        <v>3</v>
      </c>
      <c r="N981" s="4">
        <v>32</v>
      </c>
      <c r="O981" s="4">
        <v>38</v>
      </c>
      <c r="P981" s="4">
        <v>14</v>
      </c>
      <c r="Q981" s="4">
        <v>14</v>
      </c>
      <c r="R981" s="4">
        <v>56</v>
      </c>
      <c r="S981" s="4">
        <v>65</v>
      </c>
      <c r="T981" s="4">
        <v>121</v>
      </c>
    </row>
    <row r="982" spans="2:20" ht="15.75" customHeight="1" x14ac:dyDescent="0.25">
      <c r="C982" s="4" t="s">
        <v>170</v>
      </c>
      <c r="D982" s="4">
        <v>0</v>
      </c>
      <c r="E982" s="4" t="s">
        <v>37</v>
      </c>
      <c r="F982" s="4">
        <v>728</v>
      </c>
      <c r="G982" s="4">
        <v>0</v>
      </c>
      <c r="H982" s="4">
        <v>0</v>
      </c>
      <c r="I982" s="4">
        <v>0</v>
      </c>
      <c r="T982" s="4">
        <v>0</v>
      </c>
    </row>
    <row r="983" spans="2:20" ht="15.75" customHeight="1" x14ac:dyDescent="0.25">
      <c r="C983" s="4" t="s">
        <v>170</v>
      </c>
      <c r="D983" s="4">
        <v>0</v>
      </c>
      <c r="E983" s="4" t="s">
        <v>37</v>
      </c>
      <c r="F983" s="4" t="s">
        <v>288</v>
      </c>
      <c r="G983" s="4">
        <v>99</v>
      </c>
      <c r="H983" s="4">
        <v>5</v>
      </c>
      <c r="I983" s="4">
        <v>27</v>
      </c>
      <c r="J983" s="4">
        <v>43</v>
      </c>
      <c r="K983" s="4">
        <v>56</v>
      </c>
      <c r="L983" s="4">
        <v>1</v>
      </c>
      <c r="M983" s="4">
        <v>4</v>
      </c>
      <c r="N983" s="4">
        <v>10</v>
      </c>
      <c r="O983" s="4">
        <v>17</v>
      </c>
      <c r="P983" s="4">
        <v>20</v>
      </c>
      <c r="Q983" s="4">
        <v>27</v>
      </c>
      <c r="R983" s="4">
        <v>74</v>
      </c>
      <c r="S983" s="4">
        <v>104</v>
      </c>
      <c r="T983" s="4">
        <v>178</v>
      </c>
    </row>
    <row r="984" spans="2:20" ht="15.75" customHeight="1" x14ac:dyDescent="0.25">
      <c r="C984" s="4" t="s">
        <v>170</v>
      </c>
      <c r="D984" s="4">
        <v>0</v>
      </c>
      <c r="E984" s="4" t="s">
        <v>37</v>
      </c>
      <c r="F984" s="4">
        <v>30057</v>
      </c>
      <c r="G984" s="4">
        <v>0</v>
      </c>
      <c r="H984" s="4">
        <v>0</v>
      </c>
      <c r="I984" s="4">
        <v>0</v>
      </c>
      <c r="T984" s="4">
        <v>0</v>
      </c>
    </row>
    <row r="985" spans="2:20" ht="15.75" customHeight="1" x14ac:dyDescent="0.25">
      <c r="C985" s="4" t="s">
        <v>170</v>
      </c>
      <c r="D985" s="4">
        <v>0</v>
      </c>
      <c r="E985" s="4" t="s">
        <v>37</v>
      </c>
      <c r="F985" s="4" t="s">
        <v>289</v>
      </c>
      <c r="G985" s="4">
        <v>222</v>
      </c>
      <c r="H985" s="4">
        <v>2</v>
      </c>
      <c r="I985" s="4">
        <v>191</v>
      </c>
      <c r="J985" s="4">
        <v>95</v>
      </c>
      <c r="K985" s="4">
        <v>127</v>
      </c>
      <c r="L985" s="4">
        <v>1</v>
      </c>
      <c r="M985" s="4">
        <v>1</v>
      </c>
      <c r="N985" s="4">
        <v>49</v>
      </c>
      <c r="O985" s="4">
        <v>142</v>
      </c>
      <c r="P985" s="4">
        <v>26</v>
      </c>
      <c r="Q985" s="4">
        <v>45</v>
      </c>
      <c r="R985" s="4">
        <v>171</v>
      </c>
      <c r="S985" s="4">
        <v>315</v>
      </c>
      <c r="T985" s="4">
        <v>486</v>
      </c>
    </row>
    <row r="986" spans="2:20" ht="15.75" customHeight="1" x14ac:dyDescent="0.25">
      <c r="C986" s="4" t="s">
        <v>170</v>
      </c>
      <c r="D986" s="4">
        <v>0</v>
      </c>
      <c r="E986" s="4" t="s">
        <v>37</v>
      </c>
      <c r="F986" s="4" t="s">
        <v>290</v>
      </c>
      <c r="G986" s="4">
        <v>0</v>
      </c>
      <c r="H986" s="4">
        <v>0</v>
      </c>
      <c r="I986" s="4">
        <v>0</v>
      </c>
      <c r="T986" s="4">
        <v>0</v>
      </c>
    </row>
    <row r="987" spans="2:20" ht="15.75" customHeight="1" x14ac:dyDescent="0.25">
      <c r="B987" s="4">
        <v>575</v>
      </c>
      <c r="C987" s="4" t="s">
        <v>171</v>
      </c>
      <c r="D987" s="4" t="s">
        <v>291</v>
      </c>
      <c r="E987" s="4" t="s">
        <v>1</v>
      </c>
      <c r="F987" s="4">
        <v>276</v>
      </c>
      <c r="G987" s="4">
        <v>19</v>
      </c>
      <c r="H987" s="4">
        <v>7</v>
      </c>
      <c r="I987" s="4">
        <v>24</v>
      </c>
      <c r="J987" s="4">
        <v>12</v>
      </c>
      <c r="K987" s="4">
        <v>7</v>
      </c>
      <c r="L987" s="4">
        <v>1</v>
      </c>
      <c r="M987" s="4">
        <v>6</v>
      </c>
      <c r="N987" s="4">
        <v>8</v>
      </c>
      <c r="O987" s="4">
        <v>16</v>
      </c>
      <c r="P987" s="4">
        <v>2</v>
      </c>
      <c r="Q987" s="4">
        <v>1</v>
      </c>
      <c r="R987" s="4">
        <v>23</v>
      </c>
      <c r="S987" s="4">
        <v>30</v>
      </c>
      <c r="T987" s="4">
        <v>53</v>
      </c>
    </row>
    <row r="988" spans="2:20" ht="15.75" customHeight="1" x14ac:dyDescent="0.25">
      <c r="C988" s="4" t="s">
        <v>171</v>
      </c>
      <c r="D988" s="4" t="s">
        <v>291</v>
      </c>
      <c r="E988" s="4" t="s">
        <v>1</v>
      </c>
      <c r="F988" s="4">
        <v>728</v>
      </c>
      <c r="G988" s="4">
        <v>0</v>
      </c>
      <c r="H988" s="4">
        <v>0</v>
      </c>
      <c r="I988" s="4">
        <v>0</v>
      </c>
      <c r="R988" s="4">
        <v>0</v>
      </c>
      <c r="S988" s="4">
        <v>0</v>
      </c>
      <c r="T988" s="4">
        <v>0</v>
      </c>
    </row>
    <row r="989" spans="2:20" ht="15.75" customHeight="1" x14ac:dyDescent="0.25">
      <c r="C989" s="4" t="s">
        <v>171</v>
      </c>
      <c r="D989" s="4" t="s">
        <v>291</v>
      </c>
      <c r="E989" s="4" t="s">
        <v>1</v>
      </c>
      <c r="F989" s="4" t="s">
        <v>288</v>
      </c>
      <c r="G989" s="4">
        <v>106</v>
      </c>
      <c r="H989" s="4">
        <v>4</v>
      </c>
      <c r="I989" s="4">
        <v>44</v>
      </c>
      <c r="J989" s="4">
        <v>51</v>
      </c>
      <c r="K989" s="4">
        <v>55</v>
      </c>
      <c r="L989" s="4">
        <v>0</v>
      </c>
      <c r="M989" s="4">
        <v>4</v>
      </c>
      <c r="N989" s="4">
        <v>17</v>
      </c>
      <c r="O989" s="4">
        <v>27</v>
      </c>
      <c r="P989" s="4">
        <v>7</v>
      </c>
      <c r="R989" s="4">
        <v>75</v>
      </c>
      <c r="S989" s="4">
        <v>86</v>
      </c>
      <c r="T989" s="4">
        <v>161</v>
      </c>
    </row>
    <row r="990" spans="2:20" ht="15.75" customHeight="1" x14ac:dyDescent="0.25">
      <c r="C990" s="4" t="s">
        <v>171</v>
      </c>
      <c r="D990" s="4" t="s">
        <v>291</v>
      </c>
      <c r="E990" s="4" t="s">
        <v>1</v>
      </c>
      <c r="F990" s="4">
        <v>30057</v>
      </c>
      <c r="G990" s="4">
        <v>0</v>
      </c>
      <c r="H990" s="4">
        <v>0</v>
      </c>
      <c r="I990" s="4">
        <v>0</v>
      </c>
      <c r="R990" s="4">
        <v>0</v>
      </c>
      <c r="S990" s="4">
        <v>0</v>
      </c>
      <c r="T990" s="4">
        <v>0</v>
      </c>
    </row>
    <row r="991" spans="2:20" ht="15.75" customHeight="1" x14ac:dyDescent="0.25">
      <c r="C991" s="4" t="s">
        <v>171</v>
      </c>
      <c r="D991" s="4" t="s">
        <v>291</v>
      </c>
      <c r="E991" s="4" t="s">
        <v>1</v>
      </c>
      <c r="F991" s="4" t="s">
        <v>289</v>
      </c>
      <c r="G991" s="4">
        <v>152</v>
      </c>
      <c r="H991" s="4">
        <v>6</v>
      </c>
      <c r="I991" s="4">
        <v>32</v>
      </c>
      <c r="J991" s="4">
        <v>37</v>
      </c>
      <c r="K991" s="4">
        <v>115</v>
      </c>
      <c r="L991" s="4">
        <v>4</v>
      </c>
      <c r="M991" s="4">
        <v>2</v>
      </c>
      <c r="N991" s="4">
        <v>7</v>
      </c>
      <c r="O991" s="4">
        <v>25</v>
      </c>
      <c r="R991" s="4">
        <v>48</v>
      </c>
      <c r="S991" s="4">
        <v>142</v>
      </c>
      <c r="T991" s="4">
        <v>190</v>
      </c>
    </row>
    <row r="992" spans="2:20" ht="15.75" customHeight="1" x14ac:dyDescent="0.25">
      <c r="C992" s="4" t="s">
        <v>171</v>
      </c>
      <c r="D992" s="4" t="s">
        <v>291</v>
      </c>
      <c r="E992" s="4" t="s">
        <v>1</v>
      </c>
      <c r="F992" s="4" t="s">
        <v>290</v>
      </c>
      <c r="G992" s="4">
        <v>0</v>
      </c>
      <c r="H992" s="4">
        <v>0</v>
      </c>
      <c r="I992" s="4">
        <v>0</v>
      </c>
      <c r="R992" s="4">
        <v>0</v>
      </c>
      <c r="S992" s="4">
        <v>0</v>
      </c>
      <c r="T992" s="4">
        <v>0</v>
      </c>
    </row>
    <row r="993" spans="2:20" ht="15.75" customHeight="1" x14ac:dyDescent="0.25">
      <c r="B993" s="4">
        <v>576</v>
      </c>
      <c r="C993" s="4" t="s">
        <v>172</v>
      </c>
      <c r="D993" s="4" t="s">
        <v>291</v>
      </c>
      <c r="E993" s="4" t="s">
        <v>37</v>
      </c>
      <c r="F993" s="4">
        <v>276</v>
      </c>
      <c r="G993" s="4">
        <v>3</v>
      </c>
      <c r="H993" s="4">
        <v>51</v>
      </c>
      <c r="I993" s="4">
        <v>159</v>
      </c>
      <c r="J993" s="4">
        <v>2</v>
      </c>
      <c r="K993" s="4">
        <v>1</v>
      </c>
      <c r="L993" s="4">
        <v>22</v>
      </c>
      <c r="M993" s="4">
        <v>29</v>
      </c>
      <c r="N993" s="4">
        <v>116</v>
      </c>
      <c r="O993" s="4">
        <v>43</v>
      </c>
      <c r="P993" s="4">
        <v>4</v>
      </c>
      <c r="Q993" s="4">
        <v>1</v>
      </c>
      <c r="R993" s="4">
        <v>144</v>
      </c>
      <c r="S993" s="4">
        <v>74</v>
      </c>
      <c r="T993" s="4">
        <v>218</v>
      </c>
    </row>
    <row r="994" spans="2:20" ht="15.75" customHeight="1" x14ac:dyDescent="0.25">
      <c r="C994" s="4" t="s">
        <v>172</v>
      </c>
      <c r="D994" s="4" t="s">
        <v>291</v>
      </c>
      <c r="E994" s="4" t="s">
        <v>37</v>
      </c>
      <c r="F994" s="4">
        <v>728</v>
      </c>
      <c r="G994" s="4">
        <v>0</v>
      </c>
      <c r="H994" s="4">
        <v>0</v>
      </c>
      <c r="I994" s="4">
        <v>0</v>
      </c>
      <c r="R994" s="4">
        <v>0</v>
      </c>
      <c r="S994" s="4">
        <v>0</v>
      </c>
      <c r="T994" s="4">
        <v>0</v>
      </c>
    </row>
    <row r="995" spans="2:20" ht="15.75" customHeight="1" x14ac:dyDescent="0.25">
      <c r="C995" s="4" t="s">
        <v>172</v>
      </c>
      <c r="D995" s="4" t="s">
        <v>291</v>
      </c>
      <c r="E995" s="4" t="s">
        <v>37</v>
      </c>
      <c r="F995" s="4" t="s">
        <v>288</v>
      </c>
      <c r="G995" s="4">
        <v>140</v>
      </c>
      <c r="H995" s="4">
        <v>179</v>
      </c>
      <c r="I995" s="4">
        <v>269</v>
      </c>
      <c r="J995" s="4">
        <v>122</v>
      </c>
      <c r="K995" s="4">
        <v>18</v>
      </c>
      <c r="L995" s="4">
        <v>96</v>
      </c>
      <c r="M995" s="4">
        <v>83</v>
      </c>
      <c r="N995" s="4">
        <v>188</v>
      </c>
      <c r="O995" s="4">
        <v>81</v>
      </c>
      <c r="P995" s="4">
        <v>58</v>
      </c>
      <c r="Q995" s="4">
        <v>21</v>
      </c>
      <c r="R995" s="4">
        <v>464</v>
      </c>
      <c r="S995" s="4">
        <v>203</v>
      </c>
      <c r="T995" s="4">
        <v>667</v>
      </c>
    </row>
    <row r="996" spans="2:20" ht="15.75" customHeight="1" x14ac:dyDescent="0.25">
      <c r="C996" s="4" t="s">
        <v>172</v>
      </c>
      <c r="D996" s="4" t="s">
        <v>291</v>
      </c>
      <c r="E996" s="4" t="s">
        <v>37</v>
      </c>
      <c r="F996" s="4">
        <v>30057</v>
      </c>
      <c r="G996" s="4">
        <v>0</v>
      </c>
      <c r="H996" s="4">
        <v>0</v>
      </c>
      <c r="I996" s="4">
        <v>0</v>
      </c>
      <c r="R996" s="4">
        <v>0</v>
      </c>
      <c r="S996" s="4">
        <v>0</v>
      </c>
      <c r="T996" s="4">
        <v>0</v>
      </c>
    </row>
    <row r="997" spans="2:20" ht="15.75" customHeight="1" x14ac:dyDescent="0.25">
      <c r="C997" s="4" t="s">
        <v>172</v>
      </c>
      <c r="D997" s="4" t="s">
        <v>291</v>
      </c>
      <c r="E997" s="4" t="s">
        <v>37</v>
      </c>
      <c r="F997" s="4" t="s">
        <v>289</v>
      </c>
      <c r="G997" s="4">
        <v>0</v>
      </c>
      <c r="H997" s="4">
        <v>0</v>
      </c>
      <c r="I997" s="4">
        <v>0</v>
      </c>
      <c r="R997" s="4">
        <v>0</v>
      </c>
      <c r="S997" s="4">
        <v>0</v>
      </c>
      <c r="T997" s="4">
        <v>0</v>
      </c>
    </row>
    <row r="998" spans="2:20" ht="15.75" customHeight="1" x14ac:dyDescent="0.25">
      <c r="C998" s="4" t="s">
        <v>172</v>
      </c>
      <c r="D998" s="4" t="s">
        <v>291</v>
      </c>
      <c r="E998" s="4" t="s">
        <v>37</v>
      </c>
      <c r="F998" s="4" t="s">
        <v>290</v>
      </c>
      <c r="G998" s="4">
        <v>0</v>
      </c>
      <c r="H998" s="4">
        <v>0</v>
      </c>
      <c r="I998" s="4">
        <v>0</v>
      </c>
      <c r="R998" s="4">
        <v>0</v>
      </c>
      <c r="S998" s="4">
        <v>0</v>
      </c>
      <c r="T998" s="4">
        <v>0</v>
      </c>
    </row>
    <row r="999" spans="2:20" ht="15.75" customHeight="1" x14ac:dyDescent="0.25">
      <c r="B999" s="4">
        <v>577</v>
      </c>
      <c r="C999" s="4" t="s">
        <v>173</v>
      </c>
      <c r="D999" s="4" t="s">
        <v>291</v>
      </c>
      <c r="E999" s="4" t="s">
        <v>37</v>
      </c>
      <c r="F999" s="4">
        <v>276</v>
      </c>
      <c r="G999" s="4">
        <v>0</v>
      </c>
      <c r="H999" s="4">
        <v>25</v>
      </c>
      <c r="I999" s="4">
        <v>697</v>
      </c>
      <c r="J999" s="4">
        <v>0</v>
      </c>
      <c r="K999" s="4">
        <v>0</v>
      </c>
      <c r="L999" s="4">
        <v>11</v>
      </c>
      <c r="M999" s="4">
        <v>14</v>
      </c>
      <c r="N999" s="4">
        <v>406</v>
      </c>
      <c r="O999" s="4">
        <v>291</v>
      </c>
      <c r="P999" s="4">
        <v>20</v>
      </c>
      <c r="Q999" s="4">
        <v>16</v>
      </c>
      <c r="R999" s="4">
        <v>437</v>
      </c>
      <c r="S999" s="4">
        <v>321</v>
      </c>
      <c r="T999" s="4">
        <v>758</v>
      </c>
    </row>
    <row r="1000" spans="2:20" ht="15.75" customHeight="1" x14ac:dyDescent="0.25">
      <c r="C1000" s="4" t="s">
        <v>173</v>
      </c>
      <c r="D1000" s="4" t="s">
        <v>291</v>
      </c>
      <c r="E1000" s="4" t="s">
        <v>37</v>
      </c>
      <c r="F1000" s="4">
        <v>728</v>
      </c>
      <c r="G1000" s="4">
        <v>0</v>
      </c>
      <c r="H1000" s="4">
        <v>0</v>
      </c>
      <c r="I1000" s="4">
        <v>68</v>
      </c>
      <c r="J1000" s="4">
        <v>0</v>
      </c>
      <c r="K1000" s="4">
        <v>0</v>
      </c>
      <c r="L1000" s="4">
        <v>0</v>
      </c>
      <c r="M1000" s="4">
        <v>0</v>
      </c>
      <c r="N1000" s="4">
        <v>58</v>
      </c>
      <c r="O1000" s="4">
        <v>10</v>
      </c>
      <c r="P1000" s="4">
        <v>0</v>
      </c>
      <c r="Q1000" s="4">
        <v>1</v>
      </c>
      <c r="R1000" s="4">
        <v>58</v>
      </c>
      <c r="S1000" s="4">
        <v>11</v>
      </c>
      <c r="T1000" s="4">
        <v>69</v>
      </c>
    </row>
    <row r="1001" spans="2:20" ht="15.75" customHeight="1" x14ac:dyDescent="0.25">
      <c r="C1001" s="4" t="s">
        <v>173</v>
      </c>
      <c r="D1001" s="4" t="s">
        <v>291</v>
      </c>
      <c r="E1001" s="4" t="s">
        <v>37</v>
      </c>
      <c r="F1001" s="4" t="s">
        <v>288</v>
      </c>
      <c r="G1001" s="4">
        <v>0</v>
      </c>
      <c r="H1001" s="4">
        <v>223</v>
      </c>
      <c r="I1001" s="4">
        <v>485</v>
      </c>
      <c r="J1001" s="4">
        <v>0</v>
      </c>
      <c r="K1001" s="4">
        <v>0</v>
      </c>
      <c r="L1001" s="4">
        <v>125</v>
      </c>
      <c r="M1001" s="4">
        <v>98</v>
      </c>
      <c r="N1001" s="4">
        <v>310</v>
      </c>
      <c r="O1001" s="4">
        <v>175</v>
      </c>
      <c r="P1001" s="4">
        <v>118</v>
      </c>
      <c r="Q1001" s="4">
        <v>50</v>
      </c>
      <c r="R1001" s="4">
        <v>553</v>
      </c>
      <c r="S1001" s="4">
        <v>323</v>
      </c>
      <c r="T1001" s="4">
        <v>876</v>
      </c>
    </row>
    <row r="1002" spans="2:20" ht="15.75" customHeight="1" x14ac:dyDescent="0.25">
      <c r="C1002" s="4" t="s">
        <v>173</v>
      </c>
      <c r="D1002" s="4" t="s">
        <v>291</v>
      </c>
      <c r="E1002" s="4" t="s">
        <v>37</v>
      </c>
      <c r="F1002" s="4">
        <v>30057</v>
      </c>
      <c r="G1002" s="4">
        <v>1</v>
      </c>
      <c r="H1002" s="4">
        <v>3</v>
      </c>
      <c r="I1002" s="4">
        <v>0</v>
      </c>
      <c r="J1002" s="4">
        <v>1</v>
      </c>
      <c r="K1002" s="4">
        <v>0</v>
      </c>
      <c r="L1002" s="4">
        <v>1</v>
      </c>
      <c r="M1002" s="4">
        <v>2</v>
      </c>
      <c r="N1002" s="4">
        <v>0</v>
      </c>
      <c r="O1002" s="4">
        <v>0</v>
      </c>
      <c r="P1002" s="4">
        <v>0</v>
      </c>
      <c r="Q1002" s="4">
        <v>0</v>
      </c>
      <c r="R1002" s="4">
        <v>2</v>
      </c>
      <c r="S1002" s="4">
        <v>2</v>
      </c>
      <c r="T1002" s="4">
        <v>4</v>
      </c>
    </row>
    <row r="1003" spans="2:20" ht="15.75" customHeight="1" x14ac:dyDescent="0.25">
      <c r="C1003" s="4" t="s">
        <v>173</v>
      </c>
      <c r="D1003" s="4" t="s">
        <v>291</v>
      </c>
      <c r="E1003" s="4" t="s">
        <v>37</v>
      </c>
      <c r="F1003" s="4" t="s">
        <v>289</v>
      </c>
      <c r="G1003" s="4">
        <v>0</v>
      </c>
      <c r="H1003" s="4">
        <v>0</v>
      </c>
      <c r="I1003" s="4">
        <v>2</v>
      </c>
      <c r="J1003" s="4">
        <v>0</v>
      </c>
      <c r="K1003" s="4">
        <v>0</v>
      </c>
      <c r="L1003" s="4">
        <v>0</v>
      </c>
      <c r="M1003" s="4">
        <v>0</v>
      </c>
      <c r="N1003" s="4">
        <v>1</v>
      </c>
      <c r="O1003" s="4">
        <v>1</v>
      </c>
      <c r="P1003" s="4">
        <v>0</v>
      </c>
      <c r="Q1003" s="4">
        <v>0</v>
      </c>
      <c r="R1003" s="4">
        <v>1</v>
      </c>
      <c r="S1003" s="4">
        <v>1</v>
      </c>
      <c r="T1003" s="4">
        <v>2</v>
      </c>
    </row>
    <row r="1004" spans="2:20" ht="15.75" customHeight="1" x14ac:dyDescent="0.25">
      <c r="C1004" s="4" t="s">
        <v>173</v>
      </c>
      <c r="D1004" s="4" t="s">
        <v>291</v>
      </c>
      <c r="E1004" s="4" t="s">
        <v>37</v>
      </c>
      <c r="F1004" s="4" t="s">
        <v>290</v>
      </c>
      <c r="G1004" s="4">
        <v>0</v>
      </c>
      <c r="H1004" s="4">
        <v>32</v>
      </c>
      <c r="I1004" s="4">
        <v>119</v>
      </c>
      <c r="J1004" s="4">
        <v>0</v>
      </c>
      <c r="K1004" s="4">
        <v>0</v>
      </c>
      <c r="L1004" s="4">
        <v>21</v>
      </c>
      <c r="M1004" s="4">
        <v>11</v>
      </c>
      <c r="N1004" s="4">
        <v>104</v>
      </c>
      <c r="O1004" s="4">
        <v>15</v>
      </c>
      <c r="P1004" s="4">
        <v>0</v>
      </c>
      <c r="Q1004" s="4">
        <v>2</v>
      </c>
      <c r="R1004" s="4">
        <v>125</v>
      </c>
      <c r="S1004" s="4">
        <v>28</v>
      </c>
      <c r="T1004" s="4">
        <v>153</v>
      </c>
    </row>
    <row r="1005" spans="2:20" ht="15.75" customHeight="1" x14ac:dyDescent="0.25">
      <c r="B1005" s="4">
        <v>578</v>
      </c>
      <c r="C1005" s="4" t="s">
        <v>174</v>
      </c>
      <c r="D1005" s="4" t="s">
        <v>291</v>
      </c>
      <c r="E1005" s="4" t="s">
        <v>37</v>
      </c>
      <c r="F1005" s="4">
        <v>276</v>
      </c>
      <c r="G1005" s="4">
        <v>3</v>
      </c>
      <c r="H1005" s="4">
        <v>117</v>
      </c>
      <c r="I1005" s="4">
        <v>81</v>
      </c>
      <c r="J1005" s="4">
        <v>1</v>
      </c>
      <c r="K1005" s="4">
        <v>2</v>
      </c>
      <c r="L1005" s="4">
        <v>54</v>
      </c>
      <c r="M1005" s="4">
        <v>63</v>
      </c>
      <c r="N1005" s="4">
        <v>40</v>
      </c>
      <c r="O1005" s="4">
        <v>41</v>
      </c>
      <c r="P1005" s="4">
        <v>3</v>
      </c>
      <c r="Q1005" s="4">
        <v>2</v>
      </c>
      <c r="R1005" s="4">
        <v>98</v>
      </c>
      <c r="S1005" s="4">
        <v>108</v>
      </c>
      <c r="T1005" s="4">
        <v>206</v>
      </c>
    </row>
    <row r="1006" spans="2:20" ht="15.75" customHeight="1" x14ac:dyDescent="0.25">
      <c r="C1006" s="4" t="s">
        <v>174</v>
      </c>
      <c r="D1006" s="4" t="s">
        <v>291</v>
      </c>
      <c r="E1006" s="4" t="s">
        <v>37</v>
      </c>
      <c r="F1006" s="4">
        <v>728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</row>
    <row r="1007" spans="2:20" ht="15.75" customHeight="1" x14ac:dyDescent="0.25">
      <c r="C1007" s="4" t="s">
        <v>174</v>
      </c>
      <c r="D1007" s="4" t="s">
        <v>291</v>
      </c>
      <c r="E1007" s="4" t="s">
        <v>37</v>
      </c>
      <c r="F1007" s="4" t="s">
        <v>288</v>
      </c>
      <c r="G1007" s="4">
        <v>173</v>
      </c>
      <c r="H1007" s="4">
        <v>600</v>
      </c>
      <c r="I1007" s="4">
        <v>38</v>
      </c>
      <c r="J1007" s="4">
        <v>105</v>
      </c>
      <c r="K1007" s="4">
        <v>68</v>
      </c>
      <c r="L1007" s="4">
        <v>355</v>
      </c>
      <c r="M1007" s="4">
        <v>245</v>
      </c>
      <c r="N1007" s="4">
        <v>29</v>
      </c>
      <c r="O1007" s="4">
        <v>9</v>
      </c>
      <c r="P1007" s="4">
        <v>54</v>
      </c>
      <c r="Q1007" s="4">
        <v>42</v>
      </c>
      <c r="R1007" s="4">
        <v>543</v>
      </c>
      <c r="S1007" s="4">
        <v>364</v>
      </c>
      <c r="T1007" s="4">
        <v>907</v>
      </c>
    </row>
    <row r="1008" spans="2:20" ht="15.75" customHeight="1" x14ac:dyDescent="0.25">
      <c r="C1008" s="4" t="s">
        <v>174</v>
      </c>
      <c r="D1008" s="4" t="s">
        <v>291</v>
      </c>
      <c r="E1008" s="4" t="s">
        <v>37</v>
      </c>
      <c r="F1008" s="4">
        <v>30057</v>
      </c>
      <c r="G1008" s="4">
        <v>3</v>
      </c>
      <c r="H1008" s="4">
        <v>1</v>
      </c>
      <c r="I1008" s="4">
        <v>0</v>
      </c>
      <c r="J1008" s="4">
        <v>2</v>
      </c>
      <c r="K1008" s="4">
        <v>1</v>
      </c>
      <c r="L1008" s="4">
        <v>0</v>
      </c>
      <c r="M1008" s="4">
        <v>1</v>
      </c>
      <c r="N1008" s="4">
        <v>0</v>
      </c>
      <c r="O1008" s="4">
        <v>0</v>
      </c>
      <c r="P1008" s="4">
        <v>0</v>
      </c>
      <c r="Q1008" s="4">
        <v>0</v>
      </c>
      <c r="R1008" s="4">
        <v>2</v>
      </c>
      <c r="S1008" s="4">
        <v>2</v>
      </c>
      <c r="T1008" s="4">
        <v>4</v>
      </c>
    </row>
    <row r="1009" spans="2:20" ht="15.75" customHeight="1" x14ac:dyDescent="0.25">
      <c r="C1009" s="4" t="s">
        <v>174</v>
      </c>
      <c r="D1009" s="4" t="s">
        <v>291</v>
      </c>
      <c r="E1009" s="4" t="s">
        <v>37</v>
      </c>
      <c r="F1009" s="4" t="s">
        <v>289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</row>
    <row r="1010" spans="2:20" ht="15.75" customHeight="1" x14ac:dyDescent="0.25">
      <c r="C1010" s="4" t="s">
        <v>174</v>
      </c>
      <c r="D1010" s="4" t="s">
        <v>291</v>
      </c>
      <c r="E1010" s="4" t="s">
        <v>37</v>
      </c>
      <c r="F1010" s="4" t="s">
        <v>290</v>
      </c>
      <c r="G1010" s="4">
        <v>3</v>
      </c>
      <c r="H1010" s="4">
        <v>1</v>
      </c>
      <c r="I1010" s="4">
        <v>0</v>
      </c>
      <c r="J1010" s="4">
        <v>2</v>
      </c>
      <c r="K1010" s="4">
        <v>1</v>
      </c>
      <c r="L1010" s="4">
        <v>0</v>
      </c>
      <c r="M1010" s="4">
        <v>1</v>
      </c>
      <c r="N1010" s="4">
        <v>0</v>
      </c>
      <c r="O1010" s="4">
        <v>0</v>
      </c>
      <c r="P1010" s="4">
        <v>0</v>
      </c>
      <c r="Q1010" s="4">
        <v>0</v>
      </c>
      <c r="R1010" s="4">
        <v>2</v>
      </c>
      <c r="S1010" s="4">
        <v>2</v>
      </c>
      <c r="T1010" s="4">
        <v>4</v>
      </c>
    </row>
    <row r="1011" spans="2:20" ht="15.75" customHeight="1" x14ac:dyDescent="0.25">
      <c r="B1011" s="4">
        <v>579</v>
      </c>
      <c r="C1011" s="4" t="s">
        <v>175</v>
      </c>
      <c r="D1011" s="4" t="s">
        <v>291</v>
      </c>
      <c r="E1011" s="4" t="s">
        <v>37</v>
      </c>
      <c r="F1011" s="4">
        <v>276</v>
      </c>
      <c r="G1011" s="4">
        <v>0</v>
      </c>
      <c r="H1011" s="4">
        <v>106</v>
      </c>
      <c r="I1011" s="4">
        <v>88</v>
      </c>
      <c r="L1011" s="4">
        <v>35</v>
      </c>
      <c r="M1011" s="4">
        <v>71</v>
      </c>
      <c r="N1011" s="4">
        <v>33</v>
      </c>
      <c r="O1011" s="4">
        <v>55</v>
      </c>
      <c r="R1011" s="4">
        <v>68</v>
      </c>
      <c r="S1011" s="4">
        <v>126</v>
      </c>
      <c r="T1011" s="4">
        <v>194</v>
      </c>
    </row>
    <row r="1012" spans="2:20" ht="15.75" customHeight="1" x14ac:dyDescent="0.25">
      <c r="C1012" s="4" t="s">
        <v>175</v>
      </c>
      <c r="D1012" s="4" t="s">
        <v>291</v>
      </c>
      <c r="E1012" s="4" t="s">
        <v>37</v>
      </c>
      <c r="F1012" s="4">
        <v>728</v>
      </c>
      <c r="G1012" s="4">
        <v>0</v>
      </c>
      <c r="H1012" s="4">
        <v>8</v>
      </c>
      <c r="I1012" s="4">
        <v>16</v>
      </c>
      <c r="L1012" s="4">
        <v>4</v>
      </c>
      <c r="M1012" s="4">
        <v>4</v>
      </c>
      <c r="N1012" s="4">
        <v>11</v>
      </c>
      <c r="O1012" s="4">
        <v>5</v>
      </c>
      <c r="R1012" s="4">
        <v>15</v>
      </c>
      <c r="S1012" s="4">
        <v>9</v>
      </c>
      <c r="T1012" s="4">
        <v>24</v>
      </c>
    </row>
    <row r="1013" spans="2:20" ht="15.75" customHeight="1" x14ac:dyDescent="0.25">
      <c r="C1013" s="4" t="s">
        <v>175</v>
      </c>
      <c r="D1013" s="4" t="s">
        <v>291</v>
      </c>
      <c r="E1013" s="4" t="s">
        <v>37</v>
      </c>
      <c r="F1013" s="4" t="s">
        <v>288</v>
      </c>
      <c r="G1013" s="4">
        <v>3</v>
      </c>
      <c r="H1013" s="4">
        <v>3723</v>
      </c>
      <c r="I1013" s="4">
        <v>284</v>
      </c>
      <c r="J1013" s="4">
        <v>3</v>
      </c>
      <c r="L1013" s="4">
        <v>1833</v>
      </c>
      <c r="M1013" s="4">
        <v>1890</v>
      </c>
      <c r="N1013" s="4">
        <v>164</v>
      </c>
      <c r="O1013" s="4">
        <v>120</v>
      </c>
      <c r="P1013" s="4">
        <v>23</v>
      </c>
      <c r="Q1013" s="4">
        <v>13</v>
      </c>
      <c r="R1013" s="4">
        <v>2023</v>
      </c>
      <c r="S1013" s="4">
        <v>2023</v>
      </c>
      <c r="T1013" s="4">
        <v>4046</v>
      </c>
    </row>
    <row r="1014" spans="2:20" ht="15.75" customHeight="1" x14ac:dyDescent="0.25">
      <c r="C1014" s="4" t="s">
        <v>175</v>
      </c>
      <c r="D1014" s="4" t="s">
        <v>291</v>
      </c>
      <c r="E1014" s="4" t="s">
        <v>37</v>
      </c>
      <c r="F1014" s="4">
        <v>30057</v>
      </c>
      <c r="G1014" s="4">
        <v>3</v>
      </c>
      <c r="H1014" s="4">
        <v>0</v>
      </c>
      <c r="I1014" s="4">
        <v>0</v>
      </c>
      <c r="J1014" s="4">
        <v>3</v>
      </c>
      <c r="R1014" s="4">
        <v>3</v>
      </c>
      <c r="S1014" s="4">
        <v>0</v>
      </c>
      <c r="T1014" s="4">
        <v>3</v>
      </c>
    </row>
    <row r="1015" spans="2:20" ht="15.75" customHeight="1" x14ac:dyDescent="0.25">
      <c r="C1015" s="4" t="s">
        <v>175</v>
      </c>
      <c r="D1015" s="4" t="s">
        <v>291</v>
      </c>
      <c r="E1015" s="4" t="s">
        <v>37</v>
      </c>
      <c r="F1015" s="4" t="s">
        <v>289</v>
      </c>
      <c r="G1015" s="4">
        <v>0</v>
      </c>
      <c r="H1015" s="4">
        <v>0</v>
      </c>
      <c r="I1015" s="4">
        <v>0</v>
      </c>
      <c r="R1015" s="4">
        <v>0</v>
      </c>
      <c r="S1015" s="4">
        <v>0</v>
      </c>
      <c r="T1015" s="4">
        <v>0</v>
      </c>
    </row>
    <row r="1016" spans="2:20" ht="15.75" customHeight="1" x14ac:dyDescent="0.25">
      <c r="C1016" s="4" t="s">
        <v>175</v>
      </c>
      <c r="D1016" s="4" t="s">
        <v>291</v>
      </c>
      <c r="E1016" s="4" t="s">
        <v>37</v>
      </c>
      <c r="F1016" s="4" t="s">
        <v>290</v>
      </c>
      <c r="G1016" s="4">
        <v>0</v>
      </c>
      <c r="H1016" s="4">
        <v>26</v>
      </c>
      <c r="I1016" s="4">
        <v>0</v>
      </c>
      <c r="L1016" s="4">
        <v>7</v>
      </c>
      <c r="M1016" s="4">
        <v>19</v>
      </c>
      <c r="R1016" s="4">
        <v>7</v>
      </c>
      <c r="S1016" s="4">
        <v>19</v>
      </c>
      <c r="T1016" s="4">
        <v>26</v>
      </c>
    </row>
    <row r="1017" spans="2:20" ht="15.75" customHeight="1" x14ac:dyDescent="0.25">
      <c r="B1017" s="4">
        <v>580</v>
      </c>
      <c r="C1017" s="4" t="s">
        <v>176</v>
      </c>
      <c r="D1017" s="4" t="s">
        <v>291</v>
      </c>
      <c r="E1017" s="4" t="s">
        <v>37</v>
      </c>
      <c r="F1017" s="4">
        <v>276</v>
      </c>
      <c r="G1017" s="4">
        <v>0</v>
      </c>
      <c r="H1017" s="4">
        <v>0</v>
      </c>
      <c r="I1017" s="4">
        <v>0</v>
      </c>
      <c r="R1017" s="4">
        <v>0</v>
      </c>
      <c r="S1017" s="4">
        <v>0</v>
      </c>
      <c r="T1017" s="4">
        <v>0</v>
      </c>
    </row>
    <row r="1018" spans="2:20" ht="15.75" customHeight="1" x14ac:dyDescent="0.25">
      <c r="C1018" s="4" t="s">
        <v>176</v>
      </c>
      <c r="D1018" s="4" t="s">
        <v>291</v>
      </c>
      <c r="E1018" s="4" t="s">
        <v>37</v>
      </c>
      <c r="F1018" s="4">
        <v>728</v>
      </c>
      <c r="G1018" s="4">
        <v>0</v>
      </c>
      <c r="H1018" s="4">
        <v>0</v>
      </c>
      <c r="I1018" s="4">
        <v>0</v>
      </c>
      <c r="R1018" s="4">
        <v>0</v>
      </c>
      <c r="S1018" s="4">
        <v>0</v>
      </c>
      <c r="T1018" s="4">
        <v>0</v>
      </c>
    </row>
    <row r="1019" spans="2:20" ht="15.75" customHeight="1" x14ac:dyDescent="0.25">
      <c r="C1019" s="4" t="s">
        <v>176</v>
      </c>
      <c r="D1019" s="4" t="s">
        <v>291</v>
      </c>
      <c r="E1019" s="4" t="s">
        <v>37</v>
      </c>
      <c r="F1019" s="4" t="s">
        <v>288</v>
      </c>
      <c r="G1019" s="4">
        <v>0</v>
      </c>
      <c r="H1019" s="4">
        <v>60</v>
      </c>
      <c r="I1019" s="4">
        <v>400</v>
      </c>
      <c r="L1019" s="4">
        <v>20</v>
      </c>
      <c r="M1019" s="4">
        <v>40</v>
      </c>
      <c r="N1019" s="4">
        <v>200</v>
      </c>
      <c r="O1019" s="4">
        <v>200</v>
      </c>
      <c r="P1019" s="4">
        <v>50</v>
      </c>
      <c r="Q1019" s="4">
        <v>20</v>
      </c>
      <c r="R1019" s="4">
        <v>270</v>
      </c>
      <c r="S1019" s="4">
        <v>260</v>
      </c>
      <c r="T1019" s="4">
        <v>530</v>
      </c>
    </row>
    <row r="1020" spans="2:20" ht="15.75" customHeight="1" x14ac:dyDescent="0.25">
      <c r="C1020" s="4" t="s">
        <v>176</v>
      </c>
      <c r="D1020" s="4" t="s">
        <v>291</v>
      </c>
      <c r="E1020" s="4" t="s">
        <v>37</v>
      </c>
      <c r="F1020" s="4">
        <v>30057</v>
      </c>
      <c r="G1020" s="4">
        <v>0</v>
      </c>
      <c r="H1020" s="4">
        <v>0</v>
      </c>
      <c r="I1020" s="4">
        <v>0</v>
      </c>
      <c r="R1020" s="4">
        <v>0</v>
      </c>
      <c r="S1020" s="4">
        <v>0</v>
      </c>
      <c r="T1020" s="4">
        <v>0</v>
      </c>
    </row>
    <row r="1021" spans="2:20" ht="15.75" customHeight="1" x14ac:dyDescent="0.25">
      <c r="C1021" s="4" t="s">
        <v>176</v>
      </c>
      <c r="D1021" s="4" t="s">
        <v>291</v>
      </c>
      <c r="E1021" s="4" t="s">
        <v>37</v>
      </c>
      <c r="F1021" s="4" t="s">
        <v>289</v>
      </c>
      <c r="G1021" s="4">
        <v>0</v>
      </c>
      <c r="H1021" s="4">
        <v>0</v>
      </c>
      <c r="I1021" s="4">
        <v>0</v>
      </c>
      <c r="R1021" s="4">
        <v>0</v>
      </c>
      <c r="S1021" s="4">
        <v>0</v>
      </c>
      <c r="T1021" s="4">
        <v>0</v>
      </c>
    </row>
    <row r="1022" spans="2:20" ht="15.75" customHeight="1" x14ac:dyDescent="0.25">
      <c r="C1022" s="4" t="s">
        <v>176</v>
      </c>
      <c r="D1022" s="4" t="s">
        <v>291</v>
      </c>
      <c r="E1022" s="4" t="s">
        <v>37</v>
      </c>
      <c r="F1022" s="4" t="s">
        <v>290</v>
      </c>
      <c r="G1022" s="4">
        <v>1</v>
      </c>
      <c r="H1022" s="4">
        <v>0</v>
      </c>
      <c r="I1022" s="4">
        <v>0</v>
      </c>
      <c r="J1022" s="4">
        <v>1</v>
      </c>
      <c r="R1022" s="4">
        <v>1</v>
      </c>
      <c r="S1022" s="4">
        <v>0</v>
      </c>
      <c r="T1022" s="4">
        <v>1</v>
      </c>
    </row>
    <row r="1023" spans="2:20" ht="15.75" customHeight="1" x14ac:dyDescent="0.25">
      <c r="B1023" s="4">
        <v>581</v>
      </c>
      <c r="C1023" s="4" t="s">
        <v>177</v>
      </c>
      <c r="D1023" s="4">
        <v>0</v>
      </c>
      <c r="E1023" s="4" t="s">
        <v>9</v>
      </c>
      <c r="F1023" s="4">
        <v>276</v>
      </c>
      <c r="G1023" s="4">
        <v>11</v>
      </c>
      <c r="H1023" s="4">
        <v>3</v>
      </c>
      <c r="I1023" s="4">
        <v>4</v>
      </c>
      <c r="J1023" s="4">
        <v>6</v>
      </c>
      <c r="K1023" s="4">
        <v>5</v>
      </c>
      <c r="L1023" s="4">
        <v>3</v>
      </c>
      <c r="M1023" s="4">
        <v>0</v>
      </c>
      <c r="N1023" s="4">
        <v>2</v>
      </c>
      <c r="O1023" s="4">
        <v>2</v>
      </c>
      <c r="P1023" s="4">
        <v>0</v>
      </c>
      <c r="Q1023" s="4">
        <v>0</v>
      </c>
      <c r="R1023" s="4">
        <v>11</v>
      </c>
      <c r="S1023" s="4">
        <v>7</v>
      </c>
      <c r="T1023" s="4">
        <v>18</v>
      </c>
    </row>
    <row r="1024" spans="2:20" ht="15.75" customHeight="1" x14ac:dyDescent="0.25">
      <c r="C1024" s="4" t="s">
        <v>177</v>
      </c>
      <c r="D1024" s="4">
        <v>0</v>
      </c>
      <c r="E1024" s="4" t="s">
        <v>9</v>
      </c>
      <c r="F1024" s="4">
        <v>728</v>
      </c>
      <c r="G1024" s="4">
        <v>5</v>
      </c>
      <c r="H1024" s="4">
        <v>0</v>
      </c>
      <c r="I1024" s="4">
        <v>0</v>
      </c>
      <c r="J1024" s="4">
        <v>5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5</v>
      </c>
      <c r="S1024" s="4">
        <v>0</v>
      </c>
      <c r="T1024" s="4">
        <v>5</v>
      </c>
    </row>
    <row r="1025" spans="2:20" ht="15.75" customHeight="1" x14ac:dyDescent="0.25">
      <c r="C1025" s="4" t="s">
        <v>177</v>
      </c>
      <c r="D1025" s="4">
        <v>0</v>
      </c>
      <c r="E1025" s="4" t="s">
        <v>9</v>
      </c>
      <c r="F1025" s="4" t="s">
        <v>288</v>
      </c>
      <c r="G1025" s="4">
        <v>8</v>
      </c>
      <c r="H1025" s="4">
        <v>6</v>
      </c>
      <c r="I1025" s="4">
        <v>4</v>
      </c>
      <c r="J1025" s="4">
        <v>4</v>
      </c>
      <c r="K1025" s="4">
        <v>4</v>
      </c>
      <c r="L1025" s="4">
        <v>6</v>
      </c>
      <c r="M1025" s="4">
        <v>0</v>
      </c>
      <c r="N1025" s="4">
        <v>1</v>
      </c>
      <c r="O1025" s="4">
        <v>3</v>
      </c>
      <c r="P1025" s="4">
        <v>0</v>
      </c>
      <c r="Q1025" s="4">
        <v>0</v>
      </c>
      <c r="R1025" s="4">
        <v>11</v>
      </c>
      <c r="S1025" s="4">
        <v>7</v>
      </c>
      <c r="T1025" s="4">
        <v>18</v>
      </c>
    </row>
    <row r="1026" spans="2:20" ht="15.75" customHeight="1" x14ac:dyDescent="0.25">
      <c r="C1026" s="4" t="s">
        <v>177</v>
      </c>
      <c r="D1026" s="4">
        <v>0</v>
      </c>
      <c r="E1026" s="4" t="s">
        <v>9</v>
      </c>
      <c r="F1026" s="4">
        <v>30057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</row>
    <row r="1027" spans="2:20" ht="15.75" customHeight="1" x14ac:dyDescent="0.25">
      <c r="C1027" s="4" t="s">
        <v>177</v>
      </c>
      <c r="D1027" s="4">
        <v>0</v>
      </c>
      <c r="E1027" s="4" t="s">
        <v>9</v>
      </c>
      <c r="F1027" s="4" t="s">
        <v>289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</row>
    <row r="1028" spans="2:20" ht="15.75" customHeight="1" x14ac:dyDescent="0.25">
      <c r="C1028" s="4" t="s">
        <v>177</v>
      </c>
      <c r="D1028" s="4">
        <v>0</v>
      </c>
      <c r="E1028" s="4" t="s">
        <v>9</v>
      </c>
      <c r="F1028" s="4" t="s">
        <v>290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</row>
    <row r="1029" spans="2:20" ht="15.75" customHeight="1" x14ac:dyDescent="0.25">
      <c r="B1029" s="4">
        <v>582</v>
      </c>
      <c r="C1029" s="4" t="s">
        <v>178</v>
      </c>
      <c r="D1029" s="4">
        <v>0</v>
      </c>
      <c r="E1029" s="4" t="s">
        <v>9</v>
      </c>
      <c r="F1029" s="4">
        <v>276</v>
      </c>
      <c r="G1029" s="4">
        <v>0</v>
      </c>
      <c r="H1029" s="4">
        <v>0</v>
      </c>
      <c r="I1029" s="4">
        <v>0</v>
      </c>
      <c r="P1029" s="4">
        <v>2</v>
      </c>
      <c r="Q1029" s="4">
        <v>1</v>
      </c>
      <c r="R1029" s="4">
        <v>2</v>
      </c>
      <c r="S1029" s="4">
        <v>1</v>
      </c>
      <c r="T1029" s="4">
        <v>3</v>
      </c>
    </row>
    <row r="1030" spans="2:20" ht="15.75" customHeight="1" x14ac:dyDescent="0.25">
      <c r="C1030" s="4" t="s">
        <v>178</v>
      </c>
      <c r="D1030" s="4">
        <v>0</v>
      </c>
      <c r="E1030" s="4" t="s">
        <v>9</v>
      </c>
      <c r="F1030" s="4">
        <v>728</v>
      </c>
      <c r="G1030" s="4">
        <v>0</v>
      </c>
      <c r="H1030" s="4">
        <v>0</v>
      </c>
      <c r="I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</row>
    <row r="1031" spans="2:20" ht="15.75" customHeight="1" x14ac:dyDescent="0.25">
      <c r="C1031" s="4" t="s">
        <v>178</v>
      </c>
      <c r="D1031" s="4">
        <v>0</v>
      </c>
      <c r="E1031" s="4" t="s">
        <v>9</v>
      </c>
      <c r="F1031" s="4" t="s">
        <v>288</v>
      </c>
      <c r="G1031" s="4">
        <v>0</v>
      </c>
      <c r="H1031" s="4">
        <v>0</v>
      </c>
      <c r="I1031" s="4">
        <v>0</v>
      </c>
      <c r="P1031" s="4">
        <v>7</v>
      </c>
      <c r="Q1031" s="4">
        <v>2</v>
      </c>
      <c r="R1031" s="4">
        <v>7</v>
      </c>
      <c r="S1031" s="4">
        <v>2</v>
      </c>
      <c r="T1031" s="4">
        <v>9</v>
      </c>
    </row>
    <row r="1032" spans="2:20" ht="15.75" customHeight="1" x14ac:dyDescent="0.25">
      <c r="C1032" s="4" t="s">
        <v>178</v>
      </c>
      <c r="D1032" s="4">
        <v>0</v>
      </c>
      <c r="E1032" s="4" t="s">
        <v>9</v>
      </c>
      <c r="F1032" s="4">
        <v>30057</v>
      </c>
      <c r="G1032" s="4">
        <v>0</v>
      </c>
      <c r="H1032" s="4">
        <v>0</v>
      </c>
      <c r="I1032" s="4">
        <v>0</v>
      </c>
      <c r="R1032" s="4">
        <v>0</v>
      </c>
      <c r="S1032" s="4">
        <v>0</v>
      </c>
      <c r="T1032" s="4">
        <v>0</v>
      </c>
    </row>
    <row r="1033" spans="2:20" ht="15.75" customHeight="1" x14ac:dyDescent="0.25">
      <c r="C1033" s="4" t="s">
        <v>178</v>
      </c>
      <c r="D1033" s="4">
        <v>0</v>
      </c>
      <c r="E1033" s="4" t="s">
        <v>9</v>
      </c>
      <c r="F1033" s="4" t="s">
        <v>289</v>
      </c>
      <c r="G1033" s="4">
        <v>0</v>
      </c>
      <c r="H1033" s="4">
        <v>0</v>
      </c>
      <c r="I1033" s="4">
        <v>0</v>
      </c>
      <c r="R1033" s="4">
        <v>0</v>
      </c>
      <c r="S1033" s="4">
        <v>0</v>
      </c>
      <c r="T1033" s="4">
        <v>0</v>
      </c>
    </row>
    <row r="1034" spans="2:20" ht="15.75" customHeight="1" x14ac:dyDescent="0.25">
      <c r="C1034" s="4" t="s">
        <v>178</v>
      </c>
      <c r="D1034" s="4">
        <v>0</v>
      </c>
      <c r="E1034" s="4" t="s">
        <v>9</v>
      </c>
      <c r="F1034" s="4" t="s">
        <v>290</v>
      </c>
      <c r="G1034" s="4">
        <v>0</v>
      </c>
      <c r="H1034" s="4">
        <v>0</v>
      </c>
      <c r="I1034" s="4">
        <v>0</v>
      </c>
      <c r="R1034" s="4">
        <v>0</v>
      </c>
      <c r="S1034" s="4">
        <v>0</v>
      </c>
      <c r="T1034" s="4">
        <v>0</v>
      </c>
    </row>
    <row r="1035" spans="2:20" ht="15.75" customHeight="1" x14ac:dyDescent="0.25">
      <c r="B1035" s="4">
        <v>583</v>
      </c>
      <c r="C1035" s="4" t="s">
        <v>179</v>
      </c>
      <c r="D1035" s="4">
        <v>0</v>
      </c>
      <c r="E1035" s="4" t="s">
        <v>9</v>
      </c>
      <c r="F1035" s="4">
        <v>276</v>
      </c>
      <c r="G1035" s="4">
        <v>6</v>
      </c>
      <c r="H1035" s="4">
        <v>0</v>
      </c>
      <c r="I1035" s="4">
        <v>0</v>
      </c>
      <c r="J1035" s="4">
        <v>5</v>
      </c>
      <c r="K1035" s="4">
        <v>1</v>
      </c>
      <c r="R1035" s="4">
        <v>5</v>
      </c>
      <c r="S1035" s="4">
        <v>1</v>
      </c>
      <c r="T1035" s="4">
        <v>6</v>
      </c>
    </row>
    <row r="1036" spans="2:20" ht="15.75" customHeight="1" x14ac:dyDescent="0.25">
      <c r="C1036" s="4" t="s">
        <v>179</v>
      </c>
      <c r="D1036" s="4">
        <v>0</v>
      </c>
      <c r="E1036" s="4" t="s">
        <v>9</v>
      </c>
      <c r="F1036" s="4">
        <v>728</v>
      </c>
      <c r="G1036" s="4">
        <v>0</v>
      </c>
      <c r="H1036" s="4">
        <v>0</v>
      </c>
      <c r="I1036" s="4">
        <v>0</v>
      </c>
      <c r="R1036" s="4">
        <v>0</v>
      </c>
      <c r="S1036" s="4">
        <v>0</v>
      </c>
      <c r="T1036" s="4">
        <v>0</v>
      </c>
    </row>
    <row r="1037" spans="2:20" ht="15.75" customHeight="1" x14ac:dyDescent="0.25">
      <c r="C1037" s="4" t="s">
        <v>179</v>
      </c>
      <c r="D1037" s="4">
        <v>0</v>
      </c>
      <c r="E1037" s="4" t="s">
        <v>9</v>
      </c>
      <c r="F1037" s="4" t="s">
        <v>288</v>
      </c>
      <c r="G1037" s="4">
        <v>4</v>
      </c>
      <c r="H1037" s="4">
        <v>0</v>
      </c>
      <c r="I1037" s="4">
        <v>0</v>
      </c>
      <c r="J1037" s="4">
        <v>3</v>
      </c>
      <c r="K1037" s="4">
        <v>1</v>
      </c>
      <c r="P1037" s="4">
        <v>4</v>
      </c>
      <c r="Q1037" s="4">
        <v>1</v>
      </c>
      <c r="R1037" s="4">
        <v>7</v>
      </c>
      <c r="S1037" s="4">
        <v>2</v>
      </c>
      <c r="T1037" s="4">
        <v>9</v>
      </c>
    </row>
    <row r="1038" spans="2:20" ht="15.75" customHeight="1" x14ac:dyDescent="0.25">
      <c r="C1038" s="4" t="s">
        <v>179</v>
      </c>
      <c r="D1038" s="4">
        <v>0</v>
      </c>
      <c r="E1038" s="4" t="s">
        <v>9</v>
      </c>
      <c r="F1038" s="4">
        <v>30057</v>
      </c>
      <c r="G1038" s="4">
        <v>1</v>
      </c>
      <c r="H1038" s="4">
        <v>0</v>
      </c>
      <c r="I1038" s="4">
        <v>0</v>
      </c>
      <c r="K1038" s="4">
        <v>1</v>
      </c>
      <c r="R1038" s="4">
        <v>0</v>
      </c>
      <c r="S1038" s="4">
        <v>1</v>
      </c>
      <c r="T1038" s="4">
        <v>1</v>
      </c>
    </row>
    <row r="1039" spans="2:20" ht="15.75" customHeight="1" x14ac:dyDescent="0.25">
      <c r="C1039" s="4" t="s">
        <v>179</v>
      </c>
      <c r="D1039" s="4">
        <v>0</v>
      </c>
      <c r="E1039" s="4" t="s">
        <v>9</v>
      </c>
      <c r="F1039" s="4" t="s">
        <v>289</v>
      </c>
      <c r="G1039" s="4">
        <v>0</v>
      </c>
      <c r="H1039" s="4">
        <v>0</v>
      </c>
      <c r="I1039" s="4">
        <v>0</v>
      </c>
      <c r="R1039" s="4">
        <v>0</v>
      </c>
      <c r="S1039" s="4">
        <v>0</v>
      </c>
      <c r="T1039" s="4">
        <v>0</v>
      </c>
    </row>
    <row r="1040" spans="2:20" ht="15.75" customHeight="1" x14ac:dyDescent="0.25">
      <c r="C1040" s="4" t="s">
        <v>179</v>
      </c>
      <c r="D1040" s="4">
        <v>0</v>
      </c>
      <c r="E1040" s="4" t="s">
        <v>9</v>
      </c>
      <c r="F1040" s="4" t="s">
        <v>290</v>
      </c>
      <c r="G1040" s="4">
        <v>0</v>
      </c>
      <c r="H1040" s="4">
        <v>0</v>
      </c>
      <c r="I1040" s="4">
        <v>0</v>
      </c>
      <c r="R1040" s="4">
        <v>0</v>
      </c>
      <c r="S1040" s="4">
        <v>0</v>
      </c>
      <c r="T1040" s="4">
        <v>0</v>
      </c>
    </row>
    <row r="1041" spans="2:20" ht="15.75" customHeight="1" x14ac:dyDescent="0.25">
      <c r="B1041" s="4">
        <v>584</v>
      </c>
      <c r="C1041" s="4" t="s">
        <v>180</v>
      </c>
      <c r="D1041" s="4">
        <v>0</v>
      </c>
      <c r="E1041" s="4" t="s">
        <v>9</v>
      </c>
      <c r="F1041" s="4">
        <v>276</v>
      </c>
      <c r="G1041" s="4">
        <v>2</v>
      </c>
      <c r="H1041" s="4">
        <v>4</v>
      </c>
      <c r="I1041" s="4">
        <v>1</v>
      </c>
      <c r="J1041" s="4">
        <v>2</v>
      </c>
      <c r="L1041" s="4">
        <v>2</v>
      </c>
      <c r="M1041" s="4">
        <v>2</v>
      </c>
      <c r="N1041" s="4">
        <v>1</v>
      </c>
      <c r="R1041" s="4">
        <v>5</v>
      </c>
      <c r="S1041" s="4">
        <v>2</v>
      </c>
      <c r="T1041" s="4">
        <v>7</v>
      </c>
    </row>
    <row r="1042" spans="2:20" ht="15.75" customHeight="1" x14ac:dyDescent="0.25">
      <c r="C1042" s="4" t="s">
        <v>180</v>
      </c>
      <c r="D1042" s="4">
        <v>0</v>
      </c>
      <c r="E1042" s="4" t="s">
        <v>9</v>
      </c>
      <c r="F1042" s="4">
        <v>728</v>
      </c>
      <c r="G1042" s="4">
        <v>1</v>
      </c>
      <c r="H1042" s="4">
        <v>0</v>
      </c>
      <c r="I1042" s="4">
        <v>0</v>
      </c>
      <c r="J1042" s="4">
        <v>1</v>
      </c>
      <c r="R1042" s="4">
        <v>1</v>
      </c>
      <c r="S1042" s="4">
        <v>0</v>
      </c>
      <c r="T1042" s="4">
        <v>1</v>
      </c>
    </row>
    <row r="1043" spans="2:20" ht="15.75" customHeight="1" x14ac:dyDescent="0.25">
      <c r="C1043" s="4" t="s">
        <v>180</v>
      </c>
      <c r="D1043" s="4">
        <v>0</v>
      </c>
      <c r="E1043" s="4" t="s">
        <v>9</v>
      </c>
      <c r="F1043" s="4" t="s">
        <v>288</v>
      </c>
      <c r="G1043" s="4">
        <v>0</v>
      </c>
      <c r="H1043" s="4">
        <v>6</v>
      </c>
      <c r="I1043" s="4">
        <v>0</v>
      </c>
      <c r="L1043" s="4">
        <v>5</v>
      </c>
      <c r="M1043" s="4">
        <v>1</v>
      </c>
      <c r="R1043" s="4">
        <v>5</v>
      </c>
      <c r="S1043" s="4">
        <v>1</v>
      </c>
      <c r="T1043" s="4">
        <v>6</v>
      </c>
    </row>
    <row r="1044" spans="2:20" ht="15.75" customHeight="1" x14ac:dyDescent="0.25">
      <c r="C1044" s="4" t="s">
        <v>180</v>
      </c>
      <c r="D1044" s="4">
        <v>0</v>
      </c>
      <c r="E1044" s="4" t="s">
        <v>9</v>
      </c>
      <c r="F1044" s="4">
        <v>30057</v>
      </c>
      <c r="G1044" s="4">
        <v>0</v>
      </c>
      <c r="H1044" s="4">
        <v>0</v>
      </c>
      <c r="I1044" s="4">
        <v>0</v>
      </c>
      <c r="R1044" s="4">
        <v>0</v>
      </c>
      <c r="S1044" s="4">
        <v>0</v>
      </c>
      <c r="T1044" s="4">
        <v>0</v>
      </c>
    </row>
    <row r="1045" spans="2:20" ht="15.75" customHeight="1" x14ac:dyDescent="0.25">
      <c r="C1045" s="4" t="s">
        <v>180</v>
      </c>
      <c r="D1045" s="4">
        <v>0</v>
      </c>
      <c r="E1045" s="4" t="s">
        <v>9</v>
      </c>
      <c r="F1045" s="4" t="s">
        <v>289</v>
      </c>
      <c r="G1045" s="4">
        <v>0</v>
      </c>
      <c r="H1045" s="4">
        <v>0</v>
      </c>
      <c r="I1045" s="4">
        <v>0</v>
      </c>
      <c r="R1045" s="4">
        <v>0</v>
      </c>
      <c r="S1045" s="4">
        <v>0</v>
      </c>
      <c r="T1045" s="4">
        <v>0</v>
      </c>
    </row>
    <row r="1046" spans="2:20" ht="15.75" customHeight="1" x14ac:dyDescent="0.25">
      <c r="C1046" s="4" t="s">
        <v>180</v>
      </c>
      <c r="D1046" s="4">
        <v>0</v>
      </c>
      <c r="E1046" s="4" t="s">
        <v>9</v>
      </c>
      <c r="F1046" s="4" t="s">
        <v>290</v>
      </c>
      <c r="G1046" s="4">
        <v>0</v>
      </c>
      <c r="H1046" s="4">
        <v>0</v>
      </c>
      <c r="I1046" s="4">
        <v>0</v>
      </c>
      <c r="R1046" s="4">
        <v>0</v>
      </c>
      <c r="S1046" s="4">
        <v>0</v>
      </c>
      <c r="T1046" s="4">
        <v>0</v>
      </c>
    </row>
    <row r="1047" spans="2:20" ht="15.75" customHeight="1" x14ac:dyDescent="0.25">
      <c r="B1047" s="4">
        <v>585</v>
      </c>
      <c r="C1047" s="4" t="s">
        <v>181</v>
      </c>
      <c r="D1047" s="4">
        <v>0</v>
      </c>
      <c r="E1047" s="4" t="s">
        <v>9</v>
      </c>
      <c r="F1047" s="4">
        <v>276</v>
      </c>
      <c r="G1047" s="4">
        <v>5</v>
      </c>
      <c r="H1047" s="4">
        <v>0</v>
      </c>
      <c r="I1047" s="4">
        <v>3</v>
      </c>
      <c r="J1047" s="4">
        <v>2</v>
      </c>
      <c r="K1047" s="4">
        <v>3</v>
      </c>
      <c r="O1047" s="4">
        <v>3</v>
      </c>
      <c r="R1047" s="4">
        <v>2</v>
      </c>
      <c r="S1047" s="4">
        <v>6</v>
      </c>
      <c r="T1047" s="4">
        <v>8</v>
      </c>
    </row>
    <row r="1048" spans="2:20" ht="15.75" customHeight="1" x14ac:dyDescent="0.25">
      <c r="C1048" s="4" t="s">
        <v>181</v>
      </c>
      <c r="D1048" s="4">
        <v>0</v>
      </c>
      <c r="E1048" s="4" t="s">
        <v>9</v>
      </c>
      <c r="F1048" s="4">
        <v>728</v>
      </c>
      <c r="G1048" s="4">
        <v>0</v>
      </c>
      <c r="H1048" s="4">
        <v>0</v>
      </c>
      <c r="I1048" s="4">
        <v>0</v>
      </c>
      <c r="R1048" s="4">
        <v>0</v>
      </c>
      <c r="S1048" s="4">
        <v>0</v>
      </c>
      <c r="T1048" s="4">
        <v>0</v>
      </c>
    </row>
    <row r="1049" spans="2:20" ht="15.75" customHeight="1" x14ac:dyDescent="0.25">
      <c r="C1049" s="4" t="s">
        <v>181</v>
      </c>
      <c r="D1049" s="4">
        <v>0</v>
      </c>
      <c r="E1049" s="4" t="s">
        <v>9</v>
      </c>
      <c r="F1049" s="4" t="s">
        <v>288</v>
      </c>
      <c r="G1049" s="4">
        <v>16</v>
      </c>
      <c r="H1049" s="4">
        <v>0</v>
      </c>
      <c r="I1049" s="4">
        <v>0</v>
      </c>
      <c r="J1049" s="4">
        <v>7</v>
      </c>
      <c r="K1049" s="4">
        <v>9</v>
      </c>
      <c r="R1049" s="4">
        <v>7</v>
      </c>
      <c r="S1049" s="4">
        <v>9</v>
      </c>
      <c r="T1049" s="4">
        <v>16</v>
      </c>
    </row>
    <row r="1050" spans="2:20" ht="15.75" customHeight="1" x14ac:dyDescent="0.25">
      <c r="C1050" s="4" t="s">
        <v>181</v>
      </c>
      <c r="D1050" s="4">
        <v>0</v>
      </c>
      <c r="E1050" s="4" t="s">
        <v>9</v>
      </c>
      <c r="F1050" s="4">
        <v>30057</v>
      </c>
      <c r="G1050" s="4">
        <v>0</v>
      </c>
      <c r="H1050" s="4">
        <v>0</v>
      </c>
      <c r="I1050" s="4">
        <v>0</v>
      </c>
      <c r="R1050" s="4">
        <v>0</v>
      </c>
      <c r="S1050" s="4">
        <v>0</v>
      </c>
      <c r="T1050" s="4">
        <v>0</v>
      </c>
    </row>
    <row r="1051" spans="2:20" ht="15.75" customHeight="1" x14ac:dyDescent="0.25">
      <c r="C1051" s="4" t="s">
        <v>181</v>
      </c>
      <c r="D1051" s="4">
        <v>0</v>
      </c>
      <c r="E1051" s="4" t="s">
        <v>9</v>
      </c>
      <c r="F1051" s="4" t="s">
        <v>289</v>
      </c>
      <c r="G1051" s="4">
        <v>0</v>
      </c>
      <c r="H1051" s="4">
        <v>0</v>
      </c>
      <c r="I1051" s="4">
        <v>0</v>
      </c>
      <c r="R1051" s="4">
        <v>0</v>
      </c>
      <c r="S1051" s="4">
        <v>0</v>
      </c>
      <c r="T1051" s="4">
        <v>0</v>
      </c>
    </row>
    <row r="1052" spans="2:20" ht="15.75" customHeight="1" x14ac:dyDescent="0.25">
      <c r="C1052" s="4" t="s">
        <v>181</v>
      </c>
      <c r="D1052" s="4">
        <v>0</v>
      </c>
      <c r="E1052" s="4" t="s">
        <v>9</v>
      </c>
      <c r="F1052" s="4" t="s">
        <v>290</v>
      </c>
      <c r="G1052" s="4">
        <v>0</v>
      </c>
      <c r="H1052" s="4">
        <v>0</v>
      </c>
      <c r="I1052" s="4">
        <v>0</v>
      </c>
      <c r="R1052" s="4">
        <v>0</v>
      </c>
      <c r="S1052" s="4">
        <v>0</v>
      </c>
      <c r="T1052" s="4">
        <v>0</v>
      </c>
    </row>
    <row r="1053" spans="2:20" ht="15.75" customHeight="1" x14ac:dyDescent="0.25">
      <c r="B1053" s="4">
        <v>586</v>
      </c>
      <c r="C1053" s="4" t="s">
        <v>182</v>
      </c>
      <c r="D1053" s="4">
        <v>0</v>
      </c>
      <c r="E1053" s="4" t="s">
        <v>9</v>
      </c>
      <c r="F1053" s="4">
        <v>276</v>
      </c>
      <c r="G1053" s="4">
        <v>14</v>
      </c>
      <c r="H1053" s="4">
        <v>9</v>
      </c>
      <c r="I1053" s="4">
        <v>6</v>
      </c>
      <c r="J1053" s="4">
        <v>12</v>
      </c>
      <c r="K1053" s="4">
        <v>2</v>
      </c>
      <c r="L1053" s="4">
        <v>7</v>
      </c>
      <c r="M1053" s="4">
        <v>2</v>
      </c>
      <c r="N1053" s="4">
        <v>5</v>
      </c>
      <c r="O1053" s="4">
        <v>1</v>
      </c>
      <c r="R1053" s="4">
        <v>24</v>
      </c>
      <c r="S1053" s="4">
        <v>5</v>
      </c>
      <c r="T1053" s="4">
        <v>29</v>
      </c>
    </row>
    <row r="1054" spans="2:20" ht="15.75" customHeight="1" x14ac:dyDescent="0.25">
      <c r="C1054" s="4" t="s">
        <v>182</v>
      </c>
      <c r="D1054" s="4">
        <v>0</v>
      </c>
      <c r="E1054" s="4" t="s">
        <v>9</v>
      </c>
      <c r="F1054" s="4">
        <v>728</v>
      </c>
      <c r="G1054" s="4">
        <v>0</v>
      </c>
      <c r="H1054" s="4">
        <v>0</v>
      </c>
      <c r="I1054" s="4">
        <v>0</v>
      </c>
      <c r="R1054" s="4">
        <v>0</v>
      </c>
      <c r="S1054" s="4">
        <v>0</v>
      </c>
      <c r="T1054" s="4">
        <v>0</v>
      </c>
    </row>
    <row r="1055" spans="2:20" ht="15.75" customHeight="1" x14ac:dyDescent="0.25">
      <c r="C1055" s="4" t="s">
        <v>182</v>
      </c>
      <c r="D1055" s="4">
        <v>0</v>
      </c>
      <c r="E1055" s="4" t="s">
        <v>9</v>
      </c>
      <c r="F1055" s="4" t="s">
        <v>288</v>
      </c>
      <c r="G1055" s="4">
        <v>12</v>
      </c>
      <c r="H1055" s="4">
        <v>0</v>
      </c>
      <c r="I1055" s="4">
        <v>2</v>
      </c>
      <c r="J1055" s="4">
        <v>9</v>
      </c>
      <c r="K1055" s="4">
        <v>3</v>
      </c>
      <c r="N1055" s="4">
        <v>2</v>
      </c>
      <c r="P1055" s="4">
        <v>10</v>
      </c>
      <c r="Q1055" s="4">
        <v>14</v>
      </c>
      <c r="R1055" s="4">
        <v>21</v>
      </c>
      <c r="S1055" s="4">
        <v>17</v>
      </c>
      <c r="T1055" s="4">
        <v>38</v>
      </c>
    </row>
    <row r="1056" spans="2:20" ht="15.75" customHeight="1" x14ac:dyDescent="0.25">
      <c r="C1056" s="4" t="s">
        <v>182</v>
      </c>
      <c r="D1056" s="4">
        <v>0</v>
      </c>
      <c r="E1056" s="4" t="s">
        <v>9</v>
      </c>
      <c r="F1056" s="4">
        <v>30057</v>
      </c>
      <c r="G1056" s="4">
        <v>0</v>
      </c>
      <c r="H1056" s="4">
        <v>0</v>
      </c>
      <c r="I1056" s="4">
        <v>0</v>
      </c>
      <c r="R1056" s="4">
        <v>0</v>
      </c>
      <c r="S1056" s="4">
        <v>0</v>
      </c>
      <c r="T1056" s="4">
        <v>0</v>
      </c>
    </row>
    <row r="1057" spans="2:20" ht="15.75" customHeight="1" x14ac:dyDescent="0.25">
      <c r="C1057" s="4" t="s">
        <v>182</v>
      </c>
      <c r="D1057" s="4">
        <v>0</v>
      </c>
      <c r="E1057" s="4" t="s">
        <v>9</v>
      </c>
      <c r="F1057" s="4" t="s">
        <v>289</v>
      </c>
      <c r="G1057" s="4">
        <v>0</v>
      </c>
      <c r="H1057" s="4">
        <v>0</v>
      </c>
      <c r="I1057" s="4">
        <v>0</v>
      </c>
      <c r="R1057" s="4">
        <v>0</v>
      </c>
      <c r="S1057" s="4">
        <v>0</v>
      </c>
      <c r="T1057" s="4">
        <v>0</v>
      </c>
    </row>
    <row r="1058" spans="2:20" ht="15.75" customHeight="1" x14ac:dyDescent="0.25">
      <c r="C1058" s="4" t="s">
        <v>182</v>
      </c>
      <c r="D1058" s="4">
        <v>0</v>
      </c>
      <c r="E1058" s="4" t="s">
        <v>9</v>
      </c>
      <c r="F1058" s="4" t="s">
        <v>290</v>
      </c>
      <c r="G1058" s="4">
        <v>0</v>
      </c>
      <c r="H1058" s="4">
        <v>0</v>
      </c>
      <c r="I1058" s="4">
        <v>0</v>
      </c>
      <c r="R1058" s="4">
        <v>0</v>
      </c>
      <c r="S1058" s="4">
        <v>0</v>
      </c>
      <c r="T1058" s="4">
        <v>0</v>
      </c>
    </row>
    <row r="1059" spans="2:20" ht="15.75" customHeight="1" x14ac:dyDescent="0.25">
      <c r="B1059" s="4">
        <v>587</v>
      </c>
      <c r="C1059" s="4" t="s">
        <v>183</v>
      </c>
      <c r="D1059" s="4">
        <v>0</v>
      </c>
      <c r="E1059" s="4" t="s">
        <v>9</v>
      </c>
      <c r="F1059" s="4">
        <v>276</v>
      </c>
      <c r="G1059" s="4">
        <v>17</v>
      </c>
      <c r="H1059" s="4">
        <v>4</v>
      </c>
      <c r="I1059" s="4">
        <v>9</v>
      </c>
      <c r="J1059" s="4">
        <v>14</v>
      </c>
      <c r="K1059" s="4">
        <v>3</v>
      </c>
      <c r="L1059" s="4">
        <v>3</v>
      </c>
      <c r="M1059" s="4">
        <v>1</v>
      </c>
      <c r="N1059" s="4">
        <v>6</v>
      </c>
      <c r="O1059" s="4">
        <v>3</v>
      </c>
      <c r="P1059" s="4">
        <v>5</v>
      </c>
      <c r="Q1059" s="4">
        <v>1</v>
      </c>
      <c r="R1059" s="4">
        <v>28</v>
      </c>
      <c r="S1059" s="4">
        <v>8</v>
      </c>
      <c r="T1059" s="4">
        <v>36</v>
      </c>
    </row>
    <row r="1060" spans="2:20" ht="15.75" customHeight="1" x14ac:dyDescent="0.25">
      <c r="C1060" s="4" t="s">
        <v>183</v>
      </c>
      <c r="D1060" s="4">
        <v>0</v>
      </c>
      <c r="E1060" s="4" t="s">
        <v>9</v>
      </c>
      <c r="F1060" s="4">
        <v>728</v>
      </c>
      <c r="G1060" s="4">
        <v>0</v>
      </c>
      <c r="H1060" s="4">
        <v>0</v>
      </c>
      <c r="I1060" s="4">
        <v>0</v>
      </c>
      <c r="R1060" s="4">
        <v>0</v>
      </c>
      <c r="S1060" s="4">
        <v>0</v>
      </c>
      <c r="T1060" s="4">
        <v>0</v>
      </c>
    </row>
    <row r="1061" spans="2:20" ht="15.75" customHeight="1" x14ac:dyDescent="0.25">
      <c r="C1061" s="4" t="s">
        <v>183</v>
      </c>
      <c r="D1061" s="4">
        <v>0</v>
      </c>
      <c r="E1061" s="4" t="s">
        <v>9</v>
      </c>
      <c r="F1061" s="4" t="s">
        <v>288</v>
      </c>
      <c r="G1061" s="4">
        <v>4</v>
      </c>
      <c r="H1061" s="4">
        <v>0</v>
      </c>
      <c r="I1061" s="4">
        <v>0</v>
      </c>
      <c r="J1061" s="4">
        <v>4</v>
      </c>
      <c r="R1061" s="4">
        <v>4</v>
      </c>
      <c r="S1061" s="4">
        <v>0</v>
      </c>
      <c r="T1061" s="4">
        <v>4</v>
      </c>
    </row>
    <row r="1062" spans="2:20" ht="15.75" customHeight="1" x14ac:dyDescent="0.25">
      <c r="C1062" s="4" t="s">
        <v>183</v>
      </c>
      <c r="D1062" s="4">
        <v>0</v>
      </c>
      <c r="E1062" s="4" t="s">
        <v>9</v>
      </c>
      <c r="F1062" s="4">
        <v>30057</v>
      </c>
      <c r="G1062" s="4">
        <v>0</v>
      </c>
      <c r="H1062" s="4">
        <v>0</v>
      </c>
      <c r="I1062" s="4">
        <v>0</v>
      </c>
      <c r="R1062" s="4">
        <v>0</v>
      </c>
      <c r="S1062" s="4">
        <v>0</v>
      </c>
      <c r="T1062" s="4">
        <v>0</v>
      </c>
    </row>
    <row r="1063" spans="2:20" ht="15.75" customHeight="1" x14ac:dyDescent="0.25">
      <c r="C1063" s="4" t="s">
        <v>183</v>
      </c>
      <c r="D1063" s="4">
        <v>0</v>
      </c>
      <c r="E1063" s="4" t="s">
        <v>9</v>
      </c>
      <c r="F1063" s="4" t="s">
        <v>289</v>
      </c>
      <c r="G1063" s="4">
        <v>0</v>
      </c>
      <c r="H1063" s="4">
        <v>0</v>
      </c>
      <c r="I1063" s="4">
        <v>0</v>
      </c>
      <c r="R1063" s="4">
        <v>0</v>
      </c>
      <c r="S1063" s="4">
        <v>0</v>
      </c>
      <c r="T1063" s="4">
        <v>0</v>
      </c>
    </row>
    <row r="1064" spans="2:20" ht="15.75" customHeight="1" x14ac:dyDescent="0.25">
      <c r="C1064" s="4" t="s">
        <v>183</v>
      </c>
      <c r="D1064" s="4">
        <v>0</v>
      </c>
      <c r="E1064" s="4" t="s">
        <v>9</v>
      </c>
      <c r="F1064" s="4" t="s">
        <v>290</v>
      </c>
      <c r="G1064" s="4">
        <v>0</v>
      </c>
      <c r="H1064" s="4">
        <v>0</v>
      </c>
      <c r="I1064" s="4">
        <v>0</v>
      </c>
      <c r="R1064" s="4">
        <v>0</v>
      </c>
      <c r="S1064" s="4">
        <v>0</v>
      </c>
      <c r="T1064" s="4">
        <v>0</v>
      </c>
    </row>
    <row r="1065" spans="2:20" ht="15.75" customHeight="1" x14ac:dyDescent="0.25">
      <c r="B1065" s="4">
        <v>588</v>
      </c>
      <c r="C1065" s="4" t="s">
        <v>292</v>
      </c>
      <c r="D1065" s="4">
        <v>0</v>
      </c>
      <c r="E1065" s="4" t="s">
        <v>9</v>
      </c>
      <c r="F1065" s="4">
        <v>276</v>
      </c>
      <c r="G1065" s="4">
        <v>0</v>
      </c>
      <c r="H1065" s="4">
        <v>0</v>
      </c>
      <c r="I1065" s="4">
        <v>0</v>
      </c>
      <c r="R1065" s="4">
        <v>0</v>
      </c>
      <c r="S1065" s="4">
        <v>0</v>
      </c>
      <c r="T1065" s="4">
        <v>0</v>
      </c>
    </row>
    <row r="1066" spans="2:20" ht="15.75" customHeight="1" x14ac:dyDescent="0.25">
      <c r="C1066" s="4" t="s">
        <v>292</v>
      </c>
      <c r="D1066" s="4">
        <v>0</v>
      </c>
      <c r="E1066" s="4" t="s">
        <v>9</v>
      </c>
      <c r="F1066" s="4">
        <v>728</v>
      </c>
      <c r="G1066" s="4">
        <v>0</v>
      </c>
      <c r="H1066" s="4">
        <v>0</v>
      </c>
      <c r="I1066" s="4">
        <v>0</v>
      </c>
      <c r="R1066" s="4">
        <v>0</v>
      </c>
      <c r="S1066" s="4">
        <v>0</v>
      </c>
      <c r="T1066" s="4">
        <v>0</v>
      </c>
    </row>
    <row r="1067" spans="2:20" ht="15.75" customHeight="1" x14ac:dyDescent="0.25">
      <c r="C1067" s="4" t="s">
        <v>292</v>
      </c>
      <c r="D1067" s="4">
        <v>0</v>
      </c>
      <c r="E1067" s="4" t="s">
        <v>9</v>
      </c>
      <c r="F1067" s="4" t="s">
        <v>288</v>
      </c>
      <c r="G1067" s="4">
        <v>0</v>
      </c>
      <c r="H1067" s="4">
        <v>0</v>
      </c>
      <c r="I1067" s="4">
        <v>0</v>
      </c>
      <c r="P1067" s="4">
        <v>3</v>
      </c>
      <c r="Q1067" s="4">
        <v>3</v>
      </c>
      <c r="R1067" s="4">
        <v>3</v>
      </c>
      <c r="S1067" s="4">
        <v>3</v>
      </c>
      <c r="T1067" s="4">
        <v>6</v>
      </c>
    </row>
    <row r="1068" spans="2:20" ht="15.75" customHeight="1" x14ac:dyDescent="0.25">
      <c r="C1068" s="4" t="s">
        <v>292</v>
      </c>
      <c r="D1068" s="4">
        <v>0</v>
      </c>
      <c r="E1068" s="4" t="s">
        <v>9</v>
      </c>
      <c r="F1068" s="4">
        <v>30057</v>
      </c>
      <c r="G1068" s="4">
        <v>0</v>
      </c>
      <c r="H1068" s="4">
        <v>0</v>
      </c>
      <c r="I1068" s="4">
        <v>0</v>
      </c>
      <c r="P1068" s="4">
        <v>1</v>
      </c>
      <c r="R1068" s="4">
        <v>1</v>
      </c>
      <c r="S1068" s="4">
        <v>0</v>
      </c>
      <c r="T1068" s="4">
        <v>1</v>
      </c>
    </row>
    <row r="1069" spans="2:20" ht="15.75" customHeight="1" x14ac:dyDescent="0.25">
      <c r="C1069" s="4" t="s">
        <v>292</v>
      </c>
      <c r="D1069" s="4">
        <v>0</v>
      </c>
      <c r="E1069" s="4" t="s">
        <v>9</v>
      </c>
      <c r="F1069" s="4" t="s">
        <v>289</v>
      </c>
      <c r="G1069" s="4">
        <v>0</v>
      </c>
      <c r="H1069" s="4">
        <v>0</v>
      </c>
      <c r="I1069" s="4">
        <v>0</v>
      </c>
      <c r="R1069" s="4">
        <v>0</v>
      </c>
      <c r="S1069" s="4">
        <v>0</v>
      </c>
      <c r="T1069" s="4">
        <v>0</v>
      </c>
    </row>
    <row r="1070" spans="2:20" ht="15.75" customHeight="1" x14ac:dyDescent="0.25">
      <c r="C1070" s="4" t="s">
        <v>292</v>
      </c>
      <c r="D1070" s="4">
        <v>0</v>
      </c>
      <c r="E1070" s="4" t="s">
        <v>9</v>
      </c>
      <c r="F1070" s="4" t="s">
        <v>290</v>
      </c>
      <c r="G1070" s="4">
        <v>0</v>
      </c>
      <c r="H1070" s="4">
        <v>0</v>
      </c>
      <c r="I1070" s="4">
        <v>0</v>
      </c>
      <c r="R1070" s="4">
        <v>0</v>
      </c>
      <c r="S1070" s="4">
        <v>0</v>
      </c>
      <c r="T1070" s="4">
        <v>0</v>
      </c>
    </row>
    <row r="1071" spans="2:20" ht="15.75" customHeight="1" x14ac:dyDescent="0.25">
      <c r="B1071" s="4">
        <v>589</v>
      </c>
      <c r="C1071" s="4" t="s">
        <v>184</v>
      </c>
      <c r="D1071" s="4" t="s">
        <v>291</v>
      </c>
      <c r="E1071" s="4" t="s">
        <v>9</v>
      </c>
      <c r="F1071" s="4">
        <v>276</v>
      </c>
      <c r="G1071" s="4">
        <v>4</v>
      </c>
      <c r="H1071" s="4">
        <v>4</v>
      </c>
      <c r="I1071" s="4">
        <v>0</v>
      </c>
      <c r="J1071" s="4">
        <v>3</v>
      </c>
      <c r="K1071" s="4">
        <v>1</v>
      </c>
      <c r="L1071" s="4">
        <v>3</v>
      </c>
      <c r="M1071" s="4">
        <v>1</v>
      </c>
      <c r="N1071" s="4">
        <v>0</v>
      </c>
      <c r="O1071" s="4">
        <v>0</v>
      </c>
      <c r="P1071" s="4">
        <v>0</v>
      </c>
      <c r="Q1071" s="4">
        <v>0</v>
      </c>
      <c r="R1071" s="4">
        <v>6</v>
      </c>
      <c r="S1071" s="4">
        <v>2</v>
      </c>
      <c r="T1071" s="4">
        <v>8</v>
      </c>
    </row>
    <row r="1072" spans="2:20" ht="15.75" customHeight="1" x14ac:dyDescent="0.25">
      <c r="C1072" s="4" t="s">
        <v>184</v>
      </c>
      <c r="D1072" s="4" t="s">
        <v>291</v>
      </c>
      <c r="E1072" s="4" t="s">
        <v>9</v>
      </c>
      <c r="F1072" s="4">
        <v>728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</row>
    <row r="1073" spans="2:20" ht="15.75" customHeight="1" x14ac:dyDescent="0.25">
      <c r="C1073" s="4" t="s">
        <v>184</v>
      </c>
      <c r="D1073" s="4" t="s">
        <v>291</v>
      </c>
      <c r="E1073" s="4" t="s">
        <v>9</v>
      </c>
      <c r="F1073" s="4" t="s">
        <v>288</v>
      </c>
      <c r="G1073" s="4">
        <v>2</v>
      </c>
      <c r="H1073" s="4">
        <v>1</v>
      </c>
      <c r="I1073" s="4">
        <v>0</v>
      </c>
      <c r="J1073" s="4">
        <v>2</v>
      </c>
      <c r="K1073" s="4">
        <v>0</v>
      </c>
      <c r="M1073" s="4">
        <v>1</v>
      </c>
      <c r="R1073" s="4">
        <v>2</v>
      </c>
      <c r="S1073" s="4">
        <v>1</v>
      </c>
      <c r="T1073" s="4">
        <v>3</v>
      </c>
    </row>
    <row r="1074" spans="2:20" ht="15.75" customHeight="1" x14ac:dyDescent="0.25">
      <c r="C1074" s="4" t="s">
        <v>184</v>
      </c>
      <c r="D1074" s="4" t="s">
        <v>291</v>
      </c>
      <c r="E1074" s="4" t="s">
        <v>9</v>
      </c>
      <c r="F1074" s="4">
        <v>30057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</row>
    <row r="1075" spans="2:20" ht="15.75" customHeight="1" x14ac:dyDescent="0.25">
      <c r="C1075" s="4" t="s">
        <v>184</v>
      </c>
      <c r="D1075" s="4" t="s">
        <v>291</v>
      </c>
      <c r="E1075" s="4" t="s">
        <v>9</v>
      </c>
      <c r="F1075" s="4" t="s">
        <v>289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</row>
    <row r="1076" spans="2:20" ht="15.75" customHeight="1" x14ac:dyDescent="0.25">
      <c r="C1076" s="4" t="s">
        <v>184</v>
      </c>
      <c r="D1076" s="4" t="s">
        <v>291</v>
      </c>
      <c r="E1076" s="4" t="s">
        <v>9</v>
      </c>
      <c r="F1076" s="4" t="s">
        <v>290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</row>
    <row r="1077" spans="2:20" ht="15.75" customHeight="1" x14ac:dyDescent="0.25">
      <c r="B1077" s="4">
        <v>590</v>
      </c>
      <c r="C1077" s="4" t="s">
        <v>185</v>
      </c>
      <c r="D1077" s="4">
        <v>0</v>
      </c>
      <c r="E1077" s="4" t="s">
        <v>9</v>
      </c>
      <c r="F1077" s="4">
        <v>276</v>
      </c>
      <c r="G1077" s="4">
        <v>2</v>
      </c>
      <c r="H1077" s="4">
        <v>1</v>
      </c>
      <c r="I1077" s="4">
        <v>3</v>
      </c>
      <c r="J1077" s="4">
        <v>2</v>
      </c>
      <c r="K1077" s="4">
        <v>0</v>
      </c>
      <c r="L1077" s="4">
        <v>1</v>
      </c>
      <c r="M1077" s="4">
        <v>0</v>
      </c>
      <c r="N1077" s="4">
        <v>2</v>
      </c>
      <c r="O1077" s="4">
        <v>1</v>
      </c>
      <c r="P1077" s="4">
        <v>0</v>
      </c>
      <c r="Q1077" s="4">
        <v>0</v>
      </c>
      <c r="R1077" s="4">
        <v>5</v>
      </c>
      <c r="S1077" s="4">
        <v>1</v>
      </c>
      <c r="T1077" s="4">
        <v>6</v>
      </c>
    </row>
    <row r="1078" spans="2:20" ht="15.75" customHeight="1" x14ac:dyDescent="0.25">
      <c r="C1078" s="4" t="s">
        <v>185</v>
      </c>
      <c r="D1078" s="4">
        <v>0</v>
      </c>
      <c r="E1078" s="4" t="s">
        <v>9</v>
      </c>
      <c r="F1078" s="4">
        <v>728</v>
      </c>
      <c r="G1078" s="4">
        <v>3</v>
      </c>
      <c r="H1078" s="4">
        <v>0</v>
      </c>
      <c r="I1078" s="4">
        <v>1</v>
      </c>
      <c r="J1078" s="4">
        <v>3</v>
      </c>
      <c r="K1078" s="4">
        <v>0</v>
      </c>
      <c r="L1078" s="4">
        <v>0</v>
      </c>
      <c r="M1078" s="4">
        <v>0</v>
      </c>
      <c r="N1078" s="4">
        <v>1</v>
      </c>
      <c r="O1078" s="4">
        <v>0</v>
      </c>
      <c r="P1078" s="4">
        <v>0</v>
      </c>
      <c r="Q1078" s="4">
        <v>0</v>
      </c>
      <c r="R1078" s="4">
        <v>4</v>
      </c>
      <c r="S1078" s="4">
        <v>0</v>
      </c>
      <c r="T1078" s="4">
        <v>4</v>
      </c>
    </row>
    <row r="1079" spans="2:20" ht="15.75" customHeight="1" x14ac:dyDescent="0.25">
      <c r="C1079" s="4" t="s">
        <v>185</v>
      </c>
      <c r="D1079" s="4">
        <v>0</v>
      </c>
      <c r="E1079" s="4" t="s">
        <v>9</v>
      </c>
      <c r="F1079" s="4" t="s">
        <v>288</v>
      </c>
      <c r="G1079" s="4">
        <v>29</v>
      </c>
      <c r="H1079" s="4">
        <v>6</v>
      </c>
      <c r="I1079" s="4">
        <v>0</v>
      </c>
      <c r="J1079" s="4">
        <v>19</v>
      </c>
      <c r="K1079" s="4">
        <v>10</v>
      </c>
      <c r="L1079" s="4">
        <v>5</v>
      </c>
      <c r="M1079" s="4">
        <v>1</v>
      </c>
      <c r="N1079" s="4">
        <v>0</v>
      </c>
      <c r="O1079" s="4">
        <v>0</v>
      </c>
      <c r="P1079" s="4">
        <v>0</v>
      </c>
      <c r="Q1079" s="4">
        <v>0</v>
      </c>
      <c r="R1079" s="4">
        <v>24</v>
      </c>
      <c r="S1079" s="4">
        <v>11</v>
      </c>
      <c r="T1079" s="4">
        <v>35</v>
      </c>
    </row>
    <row r="1080" spans="2:20" ht="15.75" customHeight="1" x14ac:dyDescent="0.25">
      <c r="C1080" s="4" t="s">
        <v>185</v>
      </c>
      <c r="D1080" s="4">
        <v>0</v>
      </c>
      <c r="E1080" s="4" t="s">
        <v>9</v>
      </c>
      <c r="F1080" s="4">
        <v>30057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</row>
    <row r="1081" spans="2:20" ht="15.75" customHeight="1" x14ac:dyDescent="0.25">
      <c r="C1081" s="4" t="s">
        <v>185</v>
      </c>
      <c r="D1081" s="4">
        <v>0</v>
      </c>
      <c r="E1081" s="4" t="s">
        <v>9</v>
      </c>
      <c r="F1081" s="4" t="s">
        <v>289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</row>
    <row r="1082" spans="2:20" ht="15.75" customHeight="1" x14ac:dyDescent="0.25">
      <c r="C1082" s="4" t="s">
        <v>185</v>
      </c>
      <c r="D1082" s="4">
        <v>0</v>
      </c>
      <c r="E1082" s="4" t="s">
        <v>9</v>
      </c>
      <c r="F1082" s="4" t="s">
        <v>290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</row>
    <row r="1083" spans="2:20" ht="15.75" customHeight="1" x14ac:dyDescent="0.25">
      <c r="B1083" s="4">
        <v>591</v>
      </c>
      <c r="C1083" s="4" t="s">
        <v>186</v>
      </c>
      <c r="D1083" s="4" t="s">
        <v>291</v>
      </c>
      <c r="E1083" s="4" t="s">
        <v>9</v>
      </c>
      <c r="F1083" s="4">
        <v>276</v>
      </c>
      <c r="G1083" s="4">
        <v>0</v>
      </c>
      <c r="H1083" s="4">
        <v>2</v>
      </c>
      <c r="I1083" s="4">
        <v>1</v>
      </c>
      <c r="L1083" s="4">
        <v>1</v>
      </c>
      <c r="M1083" s="4">
        <v>1</v>
      </c>
      <c r="O1083" s="4">
        <v>1</v>
      </c>
      <c r="Q1083" s="4">
        <v>2</v>
      </c>
      <c r="R1083" s="4">
        <v>1</v>
      </c>
      <c r="S1083" s="4">
        <v>4</v>
      </c>
      <c r="T1083" s="4">
        <v>5</v>
      </c>
    </row>
    <row r="1084" spans="2:20" ht="15.75" customHeight="1" x14ac:dyDescent="0.25">
      <c r="C1084" s="4" t="s">
        <v>186</v>
      </c>
      <c r="D1084" s="4" t="s">
        <v>291</v>
      </c>
      <c r="E1084" s="4" t="s">
        <v>9</v>
      </c>
      <c r="F1084" s="4">
        <v>728</v>
      </c>
      <c r="G1084" s="4">
        <v>0</v>
      </c>
      <c r="H1084" s="4">
        <v>0</v>
      </c>
      <c r="I1084" s="4">
        <v>0</v>
      </c>
      <c r="R1084" s="4">
        <v>0</v>
      </c>
      <c r="S1084" s="4">
        <v>0</v>
      </c>
      <c r="T1084" s="4">
        <v>0</v>
      </c>
    </row>
    <row r="1085" spans="2:20" ht="15.75" customHeight="1" x14ac:dyDescent="0.25">
      <c r="C1085" s="4" t="s">
        <v>186</v>
      </c>
      <c r="D1085" s="4" t="s">
        <v>291</v>
      </c>
      <c r="E1085" s="4" t="s">
        <v>9</v>
      </c>
      <c r="F1085" s="4" t="s">
        <v>288</v>
      </c>
      <c r="G1085" s="4">
        <v>11</v>
      </c>
      <c r="H1085" s="4">
        <v>0</v>
      </c>
      <c r="I1085" s="4">
        <v>5</v>
      </c>
      <c r="J1085" s="4">
        <v>10</v>
      </c>
      <c r="K1085" s="4">
        <v>1</v>
      </c>
      <c r="N1085" s="4">
        <v>4</v>
      </c>
      <c r="O1085" s="4">
        <v>1</v>
      </c>
      <c r="Q1085" s="4">
        <v>1</v>
      </c>
      <c r="R1085" s="4">
        <v>14</v>
      </c>
      <c r="S1085" s="4">
        <v>3</v>
      </c>
      <c r="T1085" s="4">
        <v>17</v>
      </c>
    </row>
    <row r="1086" spans="2:20" ht="15.75" customHeight="1" x14ac:dyDescent="0.25">
      <c r="C1086" s="4" t="s">
        <v>186</v>
      </c>
      <c r="D1086" s="4" t="s">
        <v>291</v>
      </c>
      <c r="E1086" s="4" t="s">
        <v>9</v>
      </c>
      <c r="F1086" s="4">
        <v>30057</v>
      </c>
      <c r="G1086" s="4">
        <v>0</v>
      </c>
      <c r="H1086" s="4">
        <v>0</v>
      </c>
      <c r="I1086" s="4">
        <v>0</v>
      </c>
      <c r="R1086" s="4">
        <v>0</v>
      </c>
      <c r="S1086" s="4">
        <v>0</v>
      </c>
      <c r="T1086" s="4">
        <v>0</v>
      </c>
    </row>
    <row r="1087" spans="2:20" ht="15.75" customHeight="1" x14ac:dyDescent="0.25">
      <c r="C1087" s="4" t="s">
        <v>186</v>
      </c>
      <c r="D1087" s="4" t="s">
        <v>291</v>
      </c>
      <c r="E1087" s="4" t="s">
        <v>9</v>
      </c>
      <c r="F1087" s="4" t="s">
        <v>289</v>
      </c>
      <c r="G1087" s="4">
        <v>0</v>
      </c>
      <c r="H1087" s="4">
        <v>0</v>
      </c>
      <c r="I1087" s="4">
        <v>0</v>
      </c>
      <c r="R1087" s="4">
        <v>0</v>
      </c>
      <c r="S1087" s="4">
        <v>0</v>
      </c>
      <c r="T1087" s="4">
        <v>0</v>
      </c>
    </row>
    <row r="1088" spans="2:20" ht="15.75" customHeight="1" x14ac:dyDescent="0.25">
      <c r="C1088" s="4" t="s">
        <v>186</v>
      </c>
      <c r="D1088" s="4" t="s">
        <v>291</v>
      </c>
      <c r="E1088" s="4" t="s">
        <v>9</v>
      </c>
      <c r="F1088" s="4" t="s">
        <v>290</v>
      </c>
      <c r="G1088" s="4">
        <v>0</v>
      </c>
      <c r="H1088" s="4">
        <v>0</v>
      </c>
      <c r="I1088" s="4">
        <v>0</v>
      </c>
      <c r="R1088" s="4">
        <v>0</v>
      </c>
      <c r="S1088" s="4">
        <v>0</v>
      </c>
      <c r="T1088" s="4">
        <v>0</v>
      </c>
    </row>
    <row r="1089" spans="2:20" ht="15.75" customHeight="1" x14ac:dyDescent="0.25">
      <c r="B1089" s="4">
        <v>592</v>
      </c>
      <c r="C1089" s="4" t="s">
        <v>187</v>
      </c>
      <c r="D1089" s="4">
        <v>0</v>
      </c>
      <c r="E1089" s="4" t="s">
        <v>9</v>
      </c>
      <c r="F1089" s="4">
        <v>276</v>
      </c>
      <c r="G1089" s="4">
        <v>0</v>
      </c>
      <c r="H1089" s="4">
        <v>1</v>
      </c>
      <c r="I1089" s="4">
        <v>0</v>
      </c>
      <c r="L1089" s="4">
        <v>1</v>
      </c>
      <c r="R1089" s="4">
        <v>1</v>
      </c>
      <c r="S1089" s="4">
        <v>0</v>
      </c>
      <c r="T1089" s="4">
        <v>1</v>
      </c>
    </row>
    <row r="1090" spans="2:20" ht="15.75" customHeight="1" x14ac:dyDescent="0.25">
      <c r="C1090" s="4" t="s">
        <v>187</v>
      </c>
      <c r="D1090" s="4">
        <v>0</v>
      </c>
      <c r="E1090" s="4" t="s">
        <v>9</v>
      </c>
      <c r="F1090" s="4">
        <v>728</v>
      </c>
      <c r="G1090" s="4">
        <v>0</v>
      </c>
      <c r="H1090" s="4">
        <v>4</v>
      </c>
      <c r="I1090" s="4">
        <v>0</v>
      </c>
      <c r="L1090" s="4">
        <v>3</v>
      </c>
      <c r="M1090" s="4">
        <v>1</v>
      </c>
      <c r="R1090" s="4">
        <v>3</v>
      </c>
      <c r="S1090" s="4">
        <v>1</v>
      </c>
      <c r="T1090" s="4">
        <v>4</v>
      </c>
    </row>
    <row r="1091" spans="2:20" ht="15.75" customHeight="1" x14ac:dyDescent="0.25">
      <c r="C1091" s="4" t="s">
        <v>187</v>
      </c>
      <c r="D1091" s="4">
        <v>0</v>
      </c>
      <c r="E1091" s="4" t="s">
        <v>9</v>
      </c>
      <c r="F1091" s="4" t="s">
        <v>288</v>
      </c>
      <c r="G1091" s="4">
        <v>0</v>
      </c>
      <c r="H1091" s="4">
        <v>4</v>
      </c>
      <c r="I1091" s="4">
        <v>0</v>
      </c>
      <c r="L1091" s="4">
        <v>2</v>
      </c>
      <c r="M1091" s="4">
        <v>2</v>
      </c>
      <c r="R1091" s="4">
        <v>2</v>
      </c>
      <c r="S1091" s="4">
        <v>2</v>
      </c>
      <c r="T1091" s="4">
        <v>4</v>
      </c>
    </row>
    <row r="1092" spans="2:20" ht="15.75" customHeight="1" x14ac:dyDescent="0.25">
      <c r="C1092" s="4" t="s">
        <v>187</v>
      </c>
      <c r="D1092" s="4">
        <v>0</v>
      </c>
      <c r="E1092" s="4" t="s">
        <v>9</v>
      </c>
      <c r="F1092" s="4">
        <v>30057</v>
      </c>
      <c r="G1092" s="4">
        <v>0</v>
      </c>
      <c r="H1092" s="4">
        <v>0</v>
      </c>
      <c r="I1092" s="4">
        <v>0</v>
      </c>
      <c r="R1092" s="4">
        <v>0</v>
      </c>
      <c r="S1092" s="4">
        <v>0</v>
      </c>
      <c r="T1092" s="4">
        <v>0</v>
      </c>
    </row>
    <row r="1093" spans="2:20" ht="15.75" customHeight="1" x14ac:dyDescent="0.25">
      <c r="C1093" s="4" t="s">
        <v>187</v>
      </c>
      <c r="D1093" s="4">
        <v>0</v>
      </c>
      <c r="E1093" s="4" t="s">
        <v>9</v>
      </c>
      <c r="F1093" s="4" t="s">
        <v>289</v>
      </c>
      <c r="G1093" s="4">
        <v>0</v>
      </c>
      <c r="H1093" s="4">
        <v>0</v>
      </c>
      <c r="I1093" s="4">
        <v>0</v>
      </c>
      <c r="R1093" s="4">
        <v>0</v>
      </c>
      <c r="S1093" s="4">
        <v>0</v>
      </c>
      <c r="T1093" s="4">
        <v>0</v>
      </c>
    </row>
    <row r="1094" spans="2:20" ht="15.75" customHeight="1" x14ac:dyDescent="0.25">
      <c r="C1094" s="4" t="s">
        <v>187</v>
      </c>
      <c r="D1094" s="4">
        <v>0</v>
      </c>
      <c r="E1094" s="4" t="s">
        <v>9</v>
      </c>
      <c r="F1094" s="4" t="s">
        <v>290</v>
      </c>
      <c r="G1094" s="4">
        <v>0</v>
      </c>
      <c r="H1094" s="4">
        <v>0</v>
      </c>
      <c r="I1094" s="4">
        <v>0</v>
      </c>
      <c r="R1094" s="4">
        <v>0</v>
      </c>
      <c r="S1094" s="4">
        <v>0</v>
      </c>
      <c r="T1094" s="4">
        <v>0</v>
      </c>
    </row>
    <row r="1095" spans="2:20" ht="15.75" customHeight="1" x14ac:dyDescent="0.25">
      <c r="B1095" s="4">
        <v>593</v>
      </c>
      <c r="C1095" s="4" t="s">
        <v>188</v>
      </c>
      <c r="D1095" s="4" t="s">
        <v>291</v>
      </c>
      <c r="E1095" s="4" t="s">
        <v>9</v>
      </c>
      <c r="F1095" s="4">
        <v>276</v>
      </c>
      <c r="G1095" s="4">
        <v>0</v>
      </c>
      <c r="H1095" s="4">
        <v>0</v>
      </c>
      <c r="I1095" s="4">
        <v>0</v>
      </c>
      <c r="J1095" s="4">
        <v>0</v>
      </c>
      <c r="N1095" s="4">
        <v>0</v>
      </c>
      <c r="O1095" s="4">
        <v>0</v>
      </c>
      <c r="P1095" s="4">
        <v>1</v>
      </c>
      <c r="Q1095" s="4">
        <v>0</v>
      </c>
      <c r="R1095" s="4">
        <v>1</v>
      </c>
      <c r="S1095" s="4">
        <v>0</v>
      </c>
      <c r="T1095" s="4">
        <v>1</v>
      </c>
    </row>
    <row r="1096" spans="2:20" ht="15.75" customHeight="1" x14ac:dyDescent="0.25">
      <c r="C1096" s="4" t="s">
        <v>188</v>
      </c>
      <c r="D1096" s="4" t="s">
        <v>291</v>
      </c>
      <c r="E1096" s="4" t="s">
        <v>9</v>
      </c>
      <c r="F1096" s="4">
        <v>728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</row>
    <row r="1097" spans="2:20" ht="15.75" customHeight="1" x14ac:dyDescent="0.25">
      <c r="C1097" s="4" t="s">
        <v>188</v>
      </c>
      <c r="D1097" s="4" t="s">
        <v>291</v>
      </c>
      <c r="E1097" s="4" t="s">
        <v>9</v>
      </c>
      <c r="F1097" s="4" t="s">
        <v>288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6</v>
      </c>
      <c r="Q1097" s="4">
        <v>4</v>
      </c>
      <c r="R1097" s="4">
        <v>6</v>
      </c>
      <c r="S1097" s="4">
        <v>4</v>
      </c>
      <c r="T1097" s="4">
        <v>10</v>
      </c>
    </row>
    <row r="1098" spans="2:20" ht="15.75" customHeight="1" x14ac:dyDescent="0.25">
      <c r="C1098" s="4" t="s">
        <v>188</v>
      </c>
      <c r="D1098" s="4" t="s">
        <v>291</v>
      </c>
      <c r="E1098" s="4" t="s">
        <v>9</v>
      </c>
      <c r="F1098" s="4">
        <v>30057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1</v>
      </c>
      <c r="Q1098" s="4">
        <v>0</v>
      </c>
      <c r="R1098" s="4">
        <v>1</v>
      </c>
      <c r="S1098" s="4">
        <v>0</v>
      </c>
      <c r="T1098" s="4">
        <v>1</v>
      </c>
    </row>
    <row r="1099" spans="2:20" ht="15.75" customHeight="1" x14ac:dyDescent="0.25">
      <c r="C1099" s="4" t="s">
        <v>188</v>
      </c>
      <c r="D1099" s="4" t="s">
        <v>291</v>
      </c>
      <c r="E1099" s="4" t="s">
        <v>9</v>
      </c>
      <c r="F1099" s="4" t="s">
        <v>289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</row>
    <row r="1100" spans="2:20" ht="15.75" customHeight="1" x14ac:dyDescent="0.25">
      <c r="C1100" s="4" t="s">
        <v>188</v>
      </c>
      <c r="D1100" s="4" t="s">
        <v>291</v>
      </c>
      <c r="E1100" s="4" t="s">
        <v>9</v>
      </c>
      <c r="F1100" s="4" t="s">
        <v>290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</row>
    <row r="1101" spans="2:20" ht="15.75" customHeight="1" x14ac:dyDescent="0.25">
      <c r="B1101" s="4">
        <v>594</v>
      </c>
      <c r="C1101" s="4" t="s">
        <v>189</v>
      </c>
      <c r="D1101" s="4" t="s">
        <v>291</v>
      </c>
      <c r="E1101" s="4" t="s">
        <v>9</v>
      </c>
      <c r="F1101" s="4">
        <v>276</v>
      </c>
      <c r="G1101" s="4">
        <v>0</v>
      </c>
      <c r="H1101" s="4">
        <v>0</v>
      </c>
      <c r="I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2</v>
      </c>
      <c r="T1101" s="4">
        <v>3</v>
      </c>
    </row>
    <row r="1102" spans="2:20" ht="15.75" customHeight="1" x14ac:dyDescent="0.25">
      <c r="C1102" s="4" t="s">
        <v>189</v>
      </c>
      <c r="D1102" s="4" t="s">
        <v>291</v>
      </c>
      <c r="E1102" s="4" t="s">
        <v>9</v>
      </c>
      <c r="F1102" s="4">
        <v>728</v>
      </c>
      <c r="G1102" s="4">
        <v>2</v>
      </c>
      <c r="H1102" s="4">
        <v>0</v>
      </c>
      <c r="I1102" s="4">
        <v>0</v>
      </c>
      <c r="J1102" s="4">
        <v>2</v>
      </c>
      <c r="R1102" s="4">
        <v>2</v>
      </c>
      <c r="S1102" s="4">
        <v>0</v>
      </c>
      <c r="T1102" s="4">
        <v>2</v>
      </c>
    </row>
    <row r="1103" spans="2:20" ht="15.75" customHeight="1" x14ac:dyDescent="0.25">
      <c r="C1103" s="4" t="s">
        <v>189</v>
      </c>
      <c r="D1103" s="4" t="s">
        <v>291</v>
      </c>
      <c r="E1103" s="4" t="s">
        <v>9</v>
      </c>
      <c r="F1103" s="4" t="s">
        <v>288</v>
      </c>
      <c r="G1103" s="4">
        <v>6</v>
      </c>
      <c r="H1103" s="4">
        <v>0</v>
      </c>
      <c r="I1103" s="4">
        <v>0</v>
      </c>
      <c r="J1103" s="4">
        <v>6</v>
      </c>
      <c r="P1103" s="4">
        <v>8</v>
      </c>
      <c r="Q1103" s="4">
        <v>8</v>
      </c>
      <c r="R1103" s="4">
        <v>14</v>
      </c>
      <c r="S1103" s="4">
        <v>8</v>
      </c>
      <c r="T1103" s="4">
        <v>22</v>
      </c>
    </row>
    <row r="1104" spans="2:20" ht="15.75" customHeight="1" x14ac:dyDescent="0.25">
      <c r="C1104" s="4" t="s">
        <v>189</v>
      </c>
      <c r="D1104" s="4" t="s">
        <v>291</v>
      </c>
      <c r="E1104" s="4" t="s">
        <v>9</v>
      </c>
      <c r="F1104" s="4">
        <v>30057</v>
      </c>
      <c r="G1104" s="4">
        <v>1</v>
      </c>
      <c r="H1104" s="4">
        <v>0</v>
      </c>
      <c r="I1104" s="4">
        <v>0</v>
      </c>
      <c r="J1104" s="4">
        <v>1</v>
      </c>
      <c r="R1104" s="4">
        <v>1</v>
      </c>
      <c r="S1104" s="4">
        <v>0</v>
      </c>
      <c r="T1104" s="4">
        <v>1</v>
      </c>
    </row>
    <row r="1105" spans="2:20" ht="15.75" customHeight="1" x14ac:dyDescent="0.25">
      <c r="C1105" s="4" t="s">
        <v>189</v>
      </c>
      <c r="D1105" s="4" t="s">
        <v>291</v>
      </c>
      <c r="E1105" s="4" t="s">
        <v>9</v>
      </c>
      <c r="F1105" s="4" t="s">
        <v>289</v>
      </c>
      <c r="G1105" s="4">
        <v>0</v>
      </c>
      <c r="H1105" s="4">
        <v>0</v>
      </c>
      <c r="I1105" s="4">
        <v>0</v>
      </c>
      <c r="R1105" s="4">
        <v>0</v>
      </c>
      <c r="S1105" s="4">
        <v>0</v>
      </c>
      <c r="T1105" s="4">
        <v>0</v>
      </c>
    </row>
    <row r="1106" spans="2:20" ht="15.75" customHeight="1" x14ac:dyDescent="0.25">
      <c r="C1106" s="4" t="s">
        <v>189</v>
      </c>
      <c r="D1106" s="4" t="s">
        <v>291</v>
      </c>
      <c r="E1106" s="4" t="s">
        <v>9</v>
      </c>
      <c r="F1106" s="4" t="s">
        <v>290</v>
      </c>
      <c r="G1106" s="4">
        <v>0</v>
      </c>
      <c r="H1106" s="4">
        <v>0</v>
      </c>
      <c r="I1106" s="4">
        <v>0</v>
      </c>
      <c r="R1106" s="4">
        <v>0</v>
      </c>
      <c r="S1106" s="4">
        <v>0</v>
      </c>
      <c r="T1106" s="4">
        <v>0</v>
      </c>
    </row>
    <row r="1107" spans="2:20" ht="15.75" customHeight="1" x14ac:dyDescent="0.25">
      <c r="B1107" s="4">
        <v>595</v>
      </c>
      <c r="C1107" s="4" t="s">
        <v>190</v>
      </c>
      <c r="D1107" s="4">
        <v>0</v>
      </c>
      <c r="E1107" s="4" t="s">
        <v>9</v>
      </c>
      <c r="F1107" s="4">
        <v>276</v>
      </c>
      <c r="G1107" s="4">
        <v>0</v>
      </c>
      <c r="H1107" s="4">
        <v>0</v>
      </c>
      <c r="I1107" s="4">
        <v>5</v>
      </c>
      <c r="J1107" s="4">
        <v>0</v>
      </c>
      <c r="K1107" s="4">
        <v>0</v>
      </c>
      <c r="L1107" s="4">
        <v>0</v>
      </c>
      <c r="M1107" s="4">
        <v>0</v>
      </c>
      <c r="N1107" s="4">
        <v>3</v>
      </c>
      <c r="O1107" s="4">
        <v>2</v>
      </c>
      <c r="P1107" s="4">
        <v>0</v>
      </c>
      <c r="Q1107" s="4">
        <v>0</v>
      </c>
      <c r="R1107" s="4">
        <v>3</v>
      </c>
      <c r="S1107" s="4">
        <v>2</v>
      </c>
      <c r="T1107" s="4">
        <v>5</v>
      </c>
    </row>
    <row r="1108" spans="2:20" ht="15.75" customHeight="1" x14ac:dyDescent="0.25">
      <c r="C1108" s="4" t="s">
        <v>190</v>
      </c>
      <c r="D1108" s="4">
        <v>0</v>
      </c>
      <c r="E1108" s="4" t="s">
        <v>9</v>
      </c>
      <c r="F1108" s="4">
        <v>728</v>
      </c>
      <c r="G1108" s="4">
        <v>7</v>
      </c>
      <c r="H1108" s="4">
        <v>0</v>
      </c>
      <c r="I1108" s="4">
        <v>1</v>
      </c>
      <c r="J1108" s="4">
        <v>4</v>
      </c>
      <c r="K1108" s="4">
        <v>3</v>
      </c>
      <c r="L1108" s="4">
        <v>0</v>
      </c>
      <c r="M1108" s="4">
        <v>0</v>
      </c>
      <c r="N1108" s="4">
        <v>1</v>
      </c>
      <c r="O1108" s="4">
        <v>0</v>
      </c>
      <c r="P1108" s="4">
        <v>0</v>
      </c>
      <c r="Q1108" s="4">
        <v>0</v>
      </c>
      <c r="R1108" s="4">
        <v>5</v>
      </c>
      <c r="S1108" s="4">
        <v>3</v>
      </c>
      <c r="T1108" s="4">
        <v>8</v>
      </c>
    </row>
    <row r="1109" spans="2:20" ht="15.75" customHeight="1" x14ac:dyDescent="0.25">
      <c r="C1109" s="4" t="s">
        <v>190</v>
      </c>
      <c r="D1109" s="4">
        <v>0</v>
      </c>
      <c r="E1109" s="4" t="s">
        <v>9</v>
      </c>
      <c r="F1109" s="4" t="s">
        <v>288</v>
      </c>
      <c r="G1109" s="4">
        <v>5</v>
      </c>
      <c r="H1109" s="4">
        <v>5</v>
      </c>
      <c r="I1109" s="4">
        <v>2</v>
      </c>
      <c r="J1109" s="4">
        <v>3</v>
      </c>
      <c r="K1109" s="4">
        <v>2</v>
      </c>
      <c r="L1109" s="4">
        <v>4</v>
      </c>
      <c r="M1109" s="4">
        <v>1</v>
      </c>
      <c r="N1109" s="4">
        <v>1</v>
      </c>
      <c r="O1109" s="4">
        <v>1</v>
      </c>
      <c r="P1109" s="4">
        <v>0</v>
      </c>
      <c r="Q1109" s="4">
        <v>0</v>
      </c>
      <c r="R1109" s="4">
        <v>8</v>
      </c>
      <c r="S1109" s="4">
        <v>4</v>
      </c>
      <c r="T1109" s="4">
        <v>12</v>
      </c>
    </row>
    <row r="1110" spans="2:20" ht="15.75" customHeight="1" x14ac:dyDescent="0.25">
      <c r="C1110" s="4" t="s">
        <v>190</v>
      </c>
      <c r="D1110" s="4">
        <v>0</v>
      </c>
      <c r="E1110" s="4" t="s">
        <v>9</v>
      </c>
      <c r="F1110" s="4">
        <v>30057</v>
      </c>
      <c r="G1110" s="4">
        <v>1</v>
      </c>
      <c r="H1110" s="4">
        <v>0</v>
      </c>
      <c r="I1110" s="4">
        <v>0</v>
      </c>
      <c r="J1110" s="4">
        <v>1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1</v>
      </c>
      <c r="S1110" s="4">
        <v>0</v>
      </c>
      <c r="T1110" s="4">
        <v>1</v>
      </c>
    </row>
    <row r="1111" spans="2:20" ht="15.75" customHeight="1" x14ac:dyDescent="0.25">
      <c r="C1111" s="4" t="s">
        <v>190</v>
      </c>
      <c r="D1111" s="4">
        <v>0</v>
      </c>
      <c r="E1111" s="4" t="s">
        <v>9</v>
      </c>
      <c r="F1111" s="4" t="s">
        <v>289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</row>
    <row r="1112" spans="2:20" ht="15.75" customHeight="1" x14ac:dyDescent="0.25">
      <c r="C1112" s="4" t="s">
        <v>190</v>
      </c>
      <c r="D1112" s="4">
        <v>0</v>
      </c>
      <c r="E1112" s="4" t="s">
        <v>9</v>
      </c>
      <c r="F1112" s="4" t="s">
        <v>290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</row>
    <row r="1113" spans="2:20" ht="15.75" customHeight="1" x14ac:dyDescent="0.25">
      <c r="B1113" s="4">
        <v>596</v>
      </c>
      <c r="C1113" s="4" t="s">
        <v>191</v>
      </c>
      <c r="D1113" s="4" t="s">
        <v>291</v>
      </c>
      <c r="E1113" s="4" t="s">
        <v>9</v>
      </c>
      <c r="F1113" s="4">
        <v>276</v>
      </c>
      <c r="G1113" s="4">
        <v>0</v>
      </c>
      <c r="H1113" s="4">
        <v>7</v>
      </c>
      <c r="I1113" s="4">
        <v>0</v>
      </c>
      <c r="J1113" s="4">
        <v>0</v>
      </c>
      <c r="K1113" s="4">
        <v>0</v>
      </c>
      <c r="L1113" s="4">
        <v>7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7</v>
      </c>
      <c r="S1113" s="4">
        <v>0</v>
      </c>
      <c r="T1113" s="4">
        <v>7</v>
      </c>
    </row>
    <row r="1114" spans="2:20" ht="15.75" customHeight="1" x14ac:dyDescent="0.25">
      <c r="C1114" s="4" t="s">
        <v>191</v>
      </c>
      <c r="D1114" s="4" t="s">
        <v>291</v>
      </c>
      <c r="E1114" s="4" t="s">
        <v>9</v>
      </c>
      <c r="F1114" s="4">
        <v>728</v>
      </c>
      <c r="G1114" s="4">
        <v>0</v>
      </c>
      <c r="H1114" s="4">
        <v>2</v>
      </c>
      <c r="I1114" s="4">
        <v>0</v>
      </c>
      <c r="J1114" s="4">
        <v>0</v>
      </c>
      <c r="K1114" s="4">
        <v>0</v>
      </c>
      <c r="L1114" s="4">
        <v>1</v>
      </c>
      <c r="M1114" s="4">
        <v>1</v>
      </c>
      <c r="N1114" s="4">
        <v>0</v>
      </c>
      <c r="O1114" s="4">
        <v>0</v>
      </c>
      <c r="P1114" s="4">
        <v>0</v>
      </c>
      <c r="Q1114" s="4">
        <v>0</v>
      </c>
      <c r="R1114" s="4">
        <v>1</v>
      </c>
      <c r="S1114" s="4">
        <v>1</v>
      </c>
      <c r="T1114" s="4">
        <v>2</v>
      </c>
    </row>
    <row r="1115" spans="2:20" ht="15.75" customHeight="1" x14ac:dyDescent="0.25">
      <c r="C1115" s="4" t="s">
        <v>191</v>
      </c>
      <c r="D1115" s="4" t="s">
        <v>291</v>
      </c>
      <c r="E1115" s="4" t="s">
        <v>9</v>
      </c>
      <c r="F1115" s="4" t="s">
        <v>288</v>
      </c>
      <c r="G1115" s="4">
        <v>8</v>
      </c>
      <c r="H1115" s="4">
        <v>14</v>
      </c>
      <c r="I1115" s="4">
        <v>0</v>
      </c>
      <c r="J1115" s="4">
        <v>6</v>
      </c>
      <c r="K1115" s="4">
        <v>2</v>
      </c>
      <c r="L1115" s="4">
        <v>10</v>
      </c>
      <c r="M1115" s="4">
        <v>4</v>
      </c>
      <c r="N1115" s="4">
        <v>0</v>
      </c>
      <c r="O1115" s="4">
        <v>0</v>
      </c>
      <c r="P1115" s="4">
        <v>9</v>
      </c>
      <c r="Q1115" s="4">
        <v>6</v>
      </c>
      <c r="R1115" s="4">
        <v>25</v>
      </c>
      <c r="S1115" s="4">
        <v>12</v>
      </c>
      <c r="T1115" s="4">
        <v>37</v>
      </c>
    </row>
    <row r="1116" spans="2:20" ht="15.75" customHeight="1" x14ac:dyDescent="0.25">
      <c r="C1116" s="4" t="s">
        <v>191</v>
      </c>
      <c r="D1116" s="4" t="s">
        <v>291</v>
      </c>
      <c r="E1116" s="4" t="s">
        <v>9</v>
      </c>
      <c r="F1116" s="4">
        <v>30057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1</v>
      </c>
      <c r="Q1116" s="4">
        <v>0</v>
      </c>
      <c r="R1116" s="4">
        <v>1</v>
      </c>
      <c r="S1116" s="4">
        <v>0</v>
      </c>
      <c r="T1116" s="4">
        <v>1</v>
      </c>
    </row>
    <row r="1117" spans="2:20" ht="15.75" customHeight="1" x14ac:dyDescent="0.25">
      <c r="C1117" s="4" t="s">
        <v>191</v>
      </c>
      <c r="D1117" s="4" t="s">
        <v>291</v>
      </c>
      <c r="E1117" s="4" t="s">
        <v>9</v>
      </c>
      <c r="F1117" s="4" t="s">
        <v>289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</row>
    <row r="1118" spans="2:20" ht="15.75" customHeight="1" x14ac:dyDescent="0.25">
      <c r="C1118" s="4" t="s">
        <v>191</v>
      </c>
      <c r="D1118" s="4" t="s">
        <v>291</v>
      </c>
      <c r="E1118" s="4" t="s">
        <v>9</v>
      </c>
      <c r="F1118" s="4" t="s">
        <v>290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</row>
    <row r="1119" spans="2:20" ht="15.75" customHeight="1" x14ac:dyDescent="0.25">
      <c r="B1119" s="4">
        <v>597</v>
      </c>
      <c r="C1119" s="4" t="s">
        <v>192</v>
      </c>
      <c r="D1119" s="4">
        <v>0</v>
      </c>
      <c r="E1119" s="4" t="s">
        <v>9</v>
      </c>
      <c r="F1119" s="4">
        <v>276</v>
      </c>
      <c r="G1119" s="4">
        <v>2</v>
      </c>
      <c r="H1119" s="4">
        <v>4</v>
      </c>
      <c r="I1119" s="4">
        <v>0</v>
      </c>
      <c r="J1119" s="4">
        <v>2</v>
      </c>
      <c r="K1119" s="4">
        <v>0</v>
      </c>
      <c r="L1119" s="4">
        <v>4</v>
      </c>
      <c r="M1119" s="4">
        <v>0</v>
      </c>
      <c r="N1119" s="4">
        <v>0</v>
      </c>
      <c r="O1119" s="4">
        <v>0</v>
      </c>
      <c r="P1119" s="4">
        <v>2</v>
      </c>
      <c r="Q1119" s="4">
        <v>0</v>
      </c>
      <c r="R1119" s="4">
        <v>8</v>
      </c>
      <c r="S1119" s="4">
        <v>0</v>
      </c>
      <c r="T1119" s="4">
        <v>8</v>
      </c>
    </row>
    <row r="1120" spans="2:20" ht="15.75" customHeight="1" x14ac:dyDescent="0.25">
      <c r="C1120" s="4" t="s">
        <v>192</v>
      </c>
      <c r="D1120" s="4">
        <v>0</v>
      </c>
      <c r="E1120" s="4" t="s">
        <v>9</v>
      </c>
      <c r="F1120" s="4">
        <v>728</v>
      </c>
      <c r="G1120" s="4">
        <v>0</v>
      </c>
      <c r="H1120" s="4">
        <v>0</v>
      </c>
      <c r="I1120" s="4">
        <v>0</v>
      </c>
    </row>
    <row r="1121" spans="2:20" ht="15.75" customHeight="1" x14ac:dyDescent="0.25">
      <c r="C1121" s="4" t="s">
        <v>192</v>
      </c>
      <c r="D1121" s="4">
        <v>0</v>
      </c>
      <c r="E1121" s="4" t="s">
        <v>9</v>
      </c>
      <c r="F1121" s="4" t="s">
        <v>288</v>
      </c>
      <c r="G1121" s="4">
        <v>3</v>
      </c>
      <c r="H1121" s="4">
        <v>2</v>
      </c>
      <c r="I1121" s="4">
        <v>0</v>
      </c>
      <c r="J1121" s="4">
        <v>2</v>
      </c>
      <c r="K1121" s="4">
        <v>1</v>
      </c>
      <c r="L1121" s="4">
        <v>2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1</v>
      </c>
      <c r="T1121" s="4">
        <v>5</v>
      </c>
    </row>
    <row r="1122" spans="2:20" ht="15.75" customHeight="1" x14ac:dyDescent="0.25">
      <c r="C1122" s="4" t="s">
        <v>192</v>
      </c>
      <c r="D1122" s="4">
        <v>0</v>
      </c>
      <c r="E1122" s="4" t="s">
        <v>9</v>
      </c>
      <c r="F1122" s="4">
        <v>30057</v>
      </c>
      <c r="G1122" s="4">
        <v>0</v>
      </c>
      <c r="H1122" s="4">
        <v>0</v>
      </c>
      <c r="I1122" s="4">
        <v>0</v>
      </c>
    </row>
    <row r="1123" spans="2:20" ht="15.75" customHeight="1" x14ac:dyDescent="0.25">
      <c r="C1123" s="4" t="s">
        <v>192</v>
      </c>
      <c r="D1123" s="4">
        <v>0</v>
      </c>
      <c r="E1123" s="4" t="s">
        <v>9</v>
      </c>
      <c r="F1123" s="4" t="s">
        <v>289</v>
      </c>
      <c r="G1123" s="4">
        <v>0</v>
      </c>
      <c r="H1123" s="4">
        <v>0</v>
      </c>
      <c r="I1123" s="4">
        <v>0</v>
      </c>
    </row>
    <row r="1124" spans="2:20" ht="15.75" customHeight="1" x14ac:dyDescent="0.25">
      <c r="C1124" s="4" t="s">
        <v>192</v>
      </c>
      <c r="D1124" s="4">
        <v>0</v>
      </c>
      <c r="E1124" s="4" t="s">
        <v>9</v>
      </c>
      <c r="F1124" s="4" t="s">
        <v>290</v>
      </c>
      <c r="G1124" s="4">
        <v>0</v>
      </c>
      <c r="H1124" s="4">
        <v>0</v>
      </c>
      <c r="I1124" s="4">
        <v>0</v>
      </c>
    </row>
    <row r="1125" spans="2:20" ht="15.75" customHeight="1" x14ac:dyDescent="0.25">
      <c r="B1125" s="4">
        <v>598</v>
      </c>
      <c r="C1125" s="4" t="s">
        <v>193</v>
      </c>
      <c r="D1125" s="4">
        <v>0</v>
      </c>
      <c r="E1125" s="4" t="s">
        <v>9</v>
      </c>
      <c r="F1125" s="4">
        <v>276</v>
      </c>
      <c r="G1125" s="4">
        <v>5</v>
      </c>
      <c r="H1125" s="4">
        <v>2</v>
      </c>
      <c r="I1125" s="4">
        <v>0</v>
      </c>
      <c r="J1125" s="4">
        <v>1</v>
      </c>
      <c r="K1125" s="4">
        <v>4</v>
      </c>
      <c r="M1125" s="4">
        <v>2</v>
      </c>
      <c r="R1125" s="4">
        <v>1</v>
      </c>
      <c r="S1125" s="4">
        <v>6</v>
      </c>
      <c r="T1125" s="4">
        <v>7</v>
      </c>
    </row>
    <row r="1126" spans="2:20" ht="15.75" customHeight="1" x14ac:dyDescent="0.25">
      <c r="C1126" s="4" t="s">
        <v>193</v>
      </c>
      <c r="D1126" s="4">
        <v>0</v>
      </c>
      <c r="E1126" s="4" t="s">
        <v>9</v>
      </c>
      <c r="F1126" s="4">
        <v>728</v>
      </c>
      <c r="G1126" s="4">
        <v>0</v>
      </c>
      <c r="H1126" s="4">
        <v>0</v>
      </c>
      <c r="I1126" s="4">
        <v>6</v>
      </c>
      <c r="N1126" s="4">
        <v>6</v>
      </c>
      <c r="R1126" s="4">
        <v>6</v>
      </c>
      <c r="S1126" s="4">
        <v>0</v>
      </c>
      <c r="T1126" s="4">
        <v>6</v>
      </c>
    </row>
    <row r="1127" spans="2:20" ht="15.75" customHeight="1" x14ac:dyDescent="0.25">
      <c r="C1127" s="4" t="s">
        <v>193</v>
      </c>
      <c r="D1127" s="4">
        <v>0</v>
      </c>
      <c r="E1127" s="4" t="s">
        <v>9</v>
      </c>
      <c r="F1127" s="4" t="s">
        <v>288</v>
      </c>
      <c r="G1127" s="4">
        <v>22</v>
      </c>
      <c r="H1127" s="4">
        <v>1</v>
      </c>
      <c r="I1127" s="4">
        <v>0</v>
      </c>
      <c r="J1127" s="4">
        <v>21</v>
      </c>
      <c r="K1127" s="4">
        <v>1</v>
      </c>
      <c r="M1127" s="4">
        <v>1</v>
      </c>
      <c r="R1127" s="4">
        <v>21</v>
      </c>
      <c r="S1127" s="4">
        <v>2</v>
      </c>
      <c r="T1127" s="4">
        <v>23</v>
      </c>
    </row>
    <row r="1128" spans="2:20" ht="15.75" customHeight="1" x14ac:dyDescent="0.25">
      <c r="C1128" s="4" t="s">
        <v>193</v>
      </c>
      <c r="D1128" s="4">
        <v>0</v>
      </c>
      <c r="E1128" s="4" t="s">
        <v>9</v>
      </c>
      <c r="F1128" s="4">
        <v>30057</v>
      </c>
      <c r="G1128" s="4">
        <v>0</v>
      </c>
      <c r="H1128" s="4">
        <v>0</v>
      </c>
      <c r="I1128" s="4">
        <v>0</v>
      </c>
      <c r="R1128" s="4">
        <v>0</v>
      </c>
      <c r="S1128" s="4">
        <v>0</v>
      </c>
      <c r="T1128" s="4">
        <v>0</v>
      </c>
    </row>
    <row r="1129" spans="2:20" ht="15.75" customHeight="1" x14ac:dyDescent="0.25">
      <c r="C1129" s="4" t="s">
        <v>193</v>
      </c>
      <c r="D1129" s="4">
        <v>0</v>
      </c>
      <c r="E1129" s="4" t="s">
        <v>9</v>
      </c>
      <c r="F1129" s="4" t="s">
        <v>289</v>
      </c>
      <c r="G1129" s="4">
        <v>0</v>
      </c>
      <c r="H1129" s="4">
        <v>0</v>
      </c>
      <c r="I1129" s="4">
        <v>0</v>
      </c>
      <c r="R1129" s="4">
        <v>0</v>
      </c>
      <c r="S1129" s="4">
        <v>0</v>
      </c>
      <c r="T1129" s="4">
        <v>0</v>
      </c>
    </row>
    <row r="1130" spans="2:20" ht="15.75" customHeight="1" x14ac:dyDescent="0.25">
      <c r="C1130" s="4" t="s">
        <v>193</v>
      </c>
      <c r="D1130" s="4">
        <v>0</v>
      </c>
      <c r="E1130" s="4" t="s">
        <v>9</v>
      </c>
      <c r="F1130" s="4" t="s">
        <v>290</v>
      </c>
      <c r="G1130" s="4">
        <v>0</v>
      </c>
      <c r="H1130" s="4">
        <v>0</v>
      </c>
      <c r="I1130" s="4">
        <v>0</v>
      </c>
      <c r="R1130" s="4">
        <v>0</v>
      </c>
      <c r="S1130" s="4">
        <v>0</v>
      </c>
      <c r="T1130" s="4">
        <v>0</v>
      </c>
    </row>
    <row r="1131" spans="2:20" ht="15.75" customHeight="1" x14ac:dyDescent="0.25">
      <c r="B1131" s="4">
        <v>599</v>
      </c>
      <c r="C1131" s="4" t="s">
        <v>194</v>
      </c>
      <c r="D1131" s="4" t="s">
        <v>291</v>
      </c>
      <c r="E1131" s="4" t="s">
        <v>9</v>
      </c>
      <c r="F1131" s="4">
        <v>276</v>
      </c>
      <c r="G1131" s="4">
        <v>15</v>
      </c>
      <c r="H1131" s="4">
        <v>2</v>
      </c>
      <c r="I1131" s="4">
        <v>23</v>
      </c>
      <c r="J1131" s="4">
        <v>12</v>
      </c>
      <c r="K1131" s="4">
        <v>3</v>
      </c>
      <c r="L1131" s="4">
        <v>1</v>
      </c>
      <c r="M1131" s="4">
        <v>1</v>
      </c>
      <c r="N1131" s="4">
        <v>16</v>
      </c>
      <c r="O1131" s="4">
        <v>7</v>
      </c>
      <c r="P1131" s="4">
        <v>6</v>
      </c>
      <c r="Q1131" s="4">
        <v>2</v>
      </c>
      <c r="R1131" s="4">
        <v>35</v>
      </c>
      <c r="S1131" s="4">
        <v>13</v>
      </c>
      <c r="T1131" s="4">
        <v>48</v>
      </c>
    </row>
    <row r="1132" spans="2:20" ht="15.75" customHeight="1" x14ac:dyDescent="0.25">
      <c r="C1132" s="4" t="s">
        <v>194</v>
      </c>
      <c r="D1132" s="4" t="s">
        <v>291</v>
      </c>
      <c r="E1132" s="4" t="s">
        <v>9</v>
      </c>
      <c r="F1132" s="4">
        <v>728</v>
      </c>
      <c r="G1132" s="4">
        <v>2</v>
      </c>
      <c r="H1132" s="4">
        <v>0</v>
      </c>
      <c r="I1132" s="4">
        <v>0</v>
      </c>
      <c r="J1132" s="4">
        <v>2</v>
      </c>
      <c r="R1132" s="4">
        <v>2</v>
      </c>
      <c r="S1132" s="4">
        <v>0</v>
      </c>
      <c r="T1132" s="4">
        <v>2</v>
      </c>
    </row>
    <row r="1133" spans="2:20" ht="15.75" customHeight="1" x14ac:dyDescent="0.25">
      <c r="C1133" s="4" t="s">
        <v>194</v>
      </c>
      <c r="D1133" s="4" t="s">
        <v>291</v>
      </c>
      <c r="E1133" s="4" t="s">
        <v>9</v>
      </c>
      <c r="F1133" s="4" t="s">
        <v>288</v>
      </c>
      <c r="G1133" s="4">
        <v>6</v>
      </c>
      <c r="H1133" s="4">
        <v>0</v>
      </c>
      <c r="I1133" s="4">
        <v>2</v>
      </c>
      <c r="J1133" s="4">
        <v>4</v>
      </c>
      <c r="K1133" s="4">
        <v>2</v>
      </c>
      <c r="N1133" s="4">
        <v>1</v>
      </c>
      <c r="O1133" s="4">
        <v>1</v>
      </c>
      <c r="R1133" s="4">
        <v>5</v>
      </c>
      <c r="S1133" s="4">
        <v>3</v>
      </c>
      <c r="T1133" s="4">
        <v>8</v>
      </c>
    </row>
    <row r="1134" spans="2:20" ht="15.75" customHeight="1" x14ac:dyDescent="0.25">
      <c r="C1134" s="4" t="s">
        <v>194</v>
      </c>
      <c r="D1134" s="4" t="s">
        <v>291</v>
      </c>
      <c r="E1134" s="4" t="s">
        <v>9</v>
      </c>
      <c r="F1134" s="4">
        <v>30057</v>
      </c>
      <c r="G1134" s="4">
        <v>0</v>
      </c>
      <c r="H1134" s="4">
        <v>0</v>
      </c>
      <c r="I1134" s="4">
        <v>0</v>
      </c>
      <c r="R1134" s="4">
        <v>0</v>
      </c>
      <c r="S1134" s="4">
        <v>0</v>
      </c>
      <c r="T1134" s="4">
        <v>0</v>
      </c>
    </row>
    <row r="1135" spans="2:20" ht="15.75" customHeight="1" x14ac:dyDescent="0.25">
      <c r="C1135" s="4" t="s">
        <v>194</v>
      </c>
      <c r="D1135" s="4" t="s">
        <v>291</v>
      </c>
      <c r="E1135" s="4" t="s">
        <v>9</v>
      </c>
      <c r="F1135" s="4" t="s">
        <v>289</v>
      </c>
      <c r="G1135" s="4">
        <v>0</v>
      </c>
      <c r="H1135" s="4">
        <v>0</v>
      </c>
      <c r="I1135" s="4">
        <v>0</v>
      </c>
      <c r="R1135" s="4">
        <v>0</v>
      </c>
      <c r="S1135" s="4">
        <v>0</v>
      </c>
      <c r="T1135" s="4">
        <v>0</v>
      </c>
    </row>
    <row r="1136" spans="2:20" ht="15.75" customHeight="1" x14ac:dyDescent="0.25">
      <c r="C1136" s="4" t="s">
        <v>194</v>
      </c>
      <c r="D1136" s="4" t="s">
        <v>291</v>
      </c>
      <c r="E1136" s="4" t="s">
        <v>9</v>
      </c>
      <c r="F1136" s="4" t="s">
        <v>290</v>
      </c>
      <c r="G1136" s="4">
        <v>0</v>
      </c>
      <c r="H1136" s="4">
        <v>0</v>
      </c>
      <c r="I1136" s="4">
        <v>0</v>
      </c>
      <c r="R1136" s="4">
        <v>0</v>
      </c>
      <c r="S1136" s="4">
        <v>0</v>
      </c>
      <c r="T1136" s="4">
        <v>0</v>
      </c>
    </row>
    <row r="1137" spans="2:20" ht="15.75" customHeight="1" x14ac:dyDescent="0.25">
      <c r="B1137" s="4">
        <v>600</v>
      </c>
      <c r="C1137" s="4" t="s">
        <v>195</v>
      </c>
      <c r="D1137" s="4">
        <v>0</v>
      </c>
      <c r="E1137" s="4" t="s">
        <v>9</v>
      </c>
      <c r="F1137" s="4">
        <v>276</v>
      </c>
      <c r="G1137" s="4">
        <v>23</v>
      </c>
      <c r="H1137" s="4">
        <v>0</v>
      </c>
      <c r="I1137" s="4">
        <v>151</v>
      </c>
      <c r="J1137" s="4">
        <v>10</v>
      </c>
      <c r="K1137" s="4">
        <v>13</v>
      </c>
      <c r="N1137" s="4">
        <v>82</v>
      </c>
      <c r="O1137" s="4">
        <v>69</v>
      </c>
      <c r="R1137" s="4">
        <v>92</v>
      </c>
      <c r="S1137" s="4">
        <v>82</v>
      </c>
      <c r="T1137" s="4">
        <v>174</v>
      </c>
    </row>
    <row r="1138" spans="2:20" ht="15.75" customHeight="1" x14ac:dyDescent="0.25">
      <c r="C1138" s="4" t="s">
        <v>195</v>
      </c>
      <c r="D1138" s="4">
        <v>0</v>
      </c>
      <c r="E1138" s="4" t="s">
        <v>9</v>
      </c>
      <c r="F1138" s="4">
        <v>728</v>
      </c>
      <c r="G1138" s="4">
        <v>43</v>
      </c>
      <c r="H1138" s="4">
        <v>0</v>
      </c>
      <c r="I1138" s="4">
        <v>41</v>
      </c>
      <c r="J1138" s="4">
        <v>34</v>
      </c>
      <c r="K1138" s="4">
        <v>9</v>
      </c>
      <c r="N1138" s="4">
        <v>29</v>
      </c>
      <c r="O1138" s="4">
        <v>12</v>
      </c>
      <c r="R1138" s="4">
        <v>63</v>
      </c>
      <c r="S1138" s="4">
        <v>21</v>
      </c>
      <c r="T1138" s="4">
        <v>84</v>
      </c>
    </row>
    <row r="1139" spans="2:20" ht="15.75" customHeight="1" x14ac:dyDescent="0.25">
      <c r="C1139" s="4" t="s">
        <v>195</v>
      </c>
      <c r="D1139" s="4">
        <v>0</v>
      </c>
      <c r="E1139" s="4" t="s">
        <v>9</v>
      </c>
      <c r="F1139" s="4" t="s">
        <v>288</v>
      </c>
      <c r="G1139" s="4">
        <v>97</v>
      </c>
      <c r="H1139" s="4">
        <v>0</v>
      </c>
      <c r="I1139" s="4">
        <v>349</v>
      </c>
      <c r="J1139" s="4">
        <v>37</v>
      </c>
      <c r="K1139" s="4">
        <v>60</v>
      </c>
      <c r="N1139" s="4">
        <v>243</v>
      </c>
      <c r="O1139" s="4">
        <v>106</v>
      </c>
      <c r="R1139" s="4">
        <v>280</v>
      </c>
      <c r="S1139" s="4">
        <v>166</v>
      </c>
      <c r="T1139" s="4">
        <v>446</v>
      </c>
    </row>
    <row r="1140" spans="2:20" ht="15.75" customHeight="1" x14ac:dyDescent="0.25">
      <c r="C1140" s="4" t="s">
        <v>195</v>
      </c>
      <c r="D1140" s="4">
        <v>0</v>
      </c>
      <c r="E1140" s="4" t="s">
        <v>9</v>
      </c>
      <c r="F1140" s="4">
        <v>30057</v>
      </c>
      <c r="G1140" s="4">
        <v>0</v>
      </c>
      <c r="H1140" s="4">
        <v>0</v>
      </c>
      <c r="I1140" s="4">
        <v>0</v>
      </c>
      <c r="R1140" s="4">
        <v>0</v>
      </c>
      <c r="S1140" s="4">
        <v>0</v>
      </c>
      <c r="T1140" s="4">
        <v>0</v>
      </c>
    </row>
    <row r="1141" spans="2:20" ht="15.75" customHeight="1" x14ac:dyDescent="0.25">
      <c r="C1141" s="4" t="s">
        <v>195</v>
      </c>
      <c r="D1141" s="4">
        <v>0</v>
      </c>
      <c r="E1141" s="4" t="s">
        <v>9</v>
      </c>
      <c r="F1141" s="4" t="s">
        <v>289</v>
      </c>
      <c r="G1141" s="4">
        <v>0</v>
      </c>
      <c r="H1141" s="4">
        <v>0</v>
      </c>
      <c r="I1141" s="4">
        <v>0</v>
      </c>
      <c r="R1141" s="4">
        <v>0</v>
      </c>
      <c r="S1141" s="4">
        <v>0</v>
      </c>
      <c r="T1141" s="4">
        <v>0</v>
      </c>
    </row>
    <row r="1142" spans="2:20" ht="15.75" customHeight="1" x14ac:dyDescent="0.25">
      <c r="C1142" s="4" t="s">
        <v>195</v>
      </c>
      <c r="D1142" s="4">
        <v>0</v>
      </c>
      <c r="E1142" s="4" t="s">
        <v>9</v>
      </c>
      <c r="F1142" s="4" t="s">
        <v>290</v>
      </c>
      <c r="G1142" s="4">
        <v>0</v>
      </c>
      <c r="H1142" s="4">
        <v>0</v>
      </c>
      <c r="I1142" s="4">
        <v>0</v>
      </c>
      <c r="R1142" s="4">
        <v>0</v>
      </c>
      <c r="S1142" s="4">
        <v>0</v>
      </c>
      <c r="T1142" s="4">
        <v>0</v>
      </c>
    </row>
    <row r="1143" spans="2:20" ht="15.75" customHeight="1" x14ac:dyDescent="0.25">
      <c r="B1143" s="4">
        <v>601</v>
      </c>
      <c r="C1143" s="4" t="s">
        <v>196</v>
      </c>
      <c r="D1143" s="4" t="s">
        <v>291</v>
      </c>
      <c r="E1143" s="4" t="s">
        <v>9</v>
      </c>
      <c r="F1143" s="4">
        <v>276</v>
      </c>
      <c r="G1143" s="4">
        <v>1</v>
      </c>
      <c r="H1143" s="4">
        <v>0</v>
      </c>
      <c r="I1143" s="4">
        <v>0</v>
      </c>
      <c r="J1143" s="4">
        <v>1</v>
      </c>
      <c r="R1143" s="4">
        <v>1</v>
      </c>
      <c r="S1143" s="4">
        <v>0</v>
      </c>
      <c r="T1143" s="4">
        <v>1</v>
      </c>
    </row>
    <row r="1144" spans="2:20" ht="15.75" customHeight="1" x14ac:dyDescent="0.25">
      <c r="C1144" s="4" t="s">
        <v>196</v>
      </c>
      <c r="D1144" s="4" t="s">
        <v>291</v>
      </c>
      <c r="E1144" s="4" t="s">
        <v>9</v>
      </c>
      <c r="F1144" s="4">
        <v>728</v>
      </c>
      <c r="G1144" s="4">
        <v>0</v>
      </c>
      <c r="H1144" s="4">
        <v>0</v>
      </c>
      <c r="I1144" s="4">
        <v>0</v>
      </c>
      <c r="R1144" s="4">
        <v>0</v>
      </c>
      <c r="S1144" s="4">
        <v>0</v>
      </c>
      <c r="T1144" s="4">
        <v>0</v>
      </c>
    </row>
    <row r="1145" spans="2:20" ht="15.75" customHeight="1" x14ac:dyDescent="0.25">
      <c r="C1145" s="4" t="s">
        <v>196</v>
      </c>
      <c r="D1145" s="4" t="s">
        <v>291</v>
      </c>
      <c r="E1145" s="4" t="s">
        <v>9</v>
      </c>
      <c r="F1145" s="4" t="s">
        <v>288</v>
      </c>
      <c r="G1145" s="4">
        <v>0</v>
      </c>
      <c r="H1145" s="4">
        <v>0</v>
      </c>
      <c r="I1145" s="4">
        <v>0</v>
      </c>
      <c r="R1145" s="4">
        <v>0</v>
      </c>
      <c r="S1145" s="4">
        <v>0</v>
      </c>
      <c r="T1145" s="4">
        <v>0</v>
      </c>
    </row>
    <row r="1146" spans="2:20" ht="15.75" customHeight="1" x14ac:dyDescent="0.25">
      <c r="C1146" s="4" t="s">
        <v>196</v>
      </c>
      <c r="D1146" s="4" t="s">
        <v>291</v>
      </c>
      <c r="E1146" s="4" t="s">
        <v>9</v>
      </c>
      <c r="F1146" s="4">
        <v>30057</v>
      </c>
      <c r="G1146" s="4">
        <v>0</v>
      </c>
      <c r="H1146" s="4">
        <v>0</v>
      </c>
      <c r="I1146" s="4">
        <v>0</v>
      </c>
      <c r="R1146" s="4">
        <v>0</v>
      </c>
      <c r="S1146" s="4">
        <v>0</v>
      </c>
      <c r="T1146" s="4">
        <v>0</v>
      </c>
    </row>
    <row r="1147" spans="2:20" ht="15.75" customHeight="1" x14ac:dyDescent="0.25">
      <c r="C1147" s="4" t="s">
        <v>196</v>
      </c>
      <c r="D1147" s="4" t="s">
        <v>291</v>
      </c>
      <c r="E1147" s="4" t="s">
        <v>9</v>
      </c>
      <c r="F1147" s="4" t="s">
        <v>289</v>
      </c>
      <c r="G1147" s="4">
        <v>0</v>
      </c>
      <c r="H1147" s="4">
        <v>0</v>
      </c>
      <c r="I1147" s="4">
        <v>0</v>
      </c>
      <c r="R1147" s="4">
        <v>0</v>
      </c>
      <c r="S1147" s="4">
        <v>0</v>
      </c>
      <c r="T1147" s="4">
        <v>0</v>
      </c>
    </row>
    <row r="1148" spans="2:20" ht="15.75" customHeight="1" x14ac:dyDescent="0.25">
      <c r="C1148" s="4" t="s">
        <v>196</v>
      </c>
      <c r="D1148" s="4" t="s">
        <v>291</v>
      </c>
      <c r="E1148" s="4" t="s">
        <v>9</v>
      </c>
      <c r="F1148" s="4" t="s">
        <v>290</v>
      </c>
      <c r="G1148" s="4">
        <v>0</v>
      </c>
      <c r="H1148" s="4">
        <v>0</v>
      </c>
      <c r="I1148" s="4">
        <v>0</v>
      </c>
      <c r="R1148" s="4">
        <v>0</v>
      </c>
      <c r="S1148" s="4">
        <v>0</v>
      </c>
      <c r="T1148" s="4">
        <v>0</v>
      </c>
    </row>
    <row r="1149" spans="2:20" ht="15.75" customHeight="1" x14ac:dyDescent="0.25">
      <c r="B1149" s="4">
        <v>602</v>
      </c>
      <c r="C1149" s="4" t="s">
        <v>197</v>
      </c>
      <c r="D1149" s="4">
        <v>0</v>
      </c>
      <c r="E1149" s="4" t="s">
        <v>9</v>
      </c>
      <c r="F1149" s="4">
        <v>276</v>
      </c>
      <c r="G1149" s="4">
        <v>0</v>
      </c>
      <c r="H1149" s="4">
        <v>0</v>
      </c>
      <c r="I1149" s="4">
        <v>81</v>
      </c>
      <c r="J1149" s="4">
        <v>0</v>
      </c>
      <c r="K1149" s="4">
        <v>0</v>
      </c>
      <c r="L1149" s="4">
        <v>0</v>
      </c>
      <c r="M1149" s="4">
        <v>0</v>
      </c>
      <c r="N1149" s="4">
        <v>39</v>
      </c>
      <c r="O1149" s="4">
        <v>42</v>
      </c>
      <c r="P1149" s="4">
        <v>0</v>
      </c>
      <c r="Q1149" s="4">
        <v>0</v>
      </c>
      <c r="R1149" s="4">
        <v>39</v>
      </c>
      <c r="S1149" s="4">
        <v>42</v>
      </c>
      <c r="T1149" s="4">
        <v>81</v>
      </c>
    </row>
    <row r="1150" spans="2:20" ht="15.75" customHeight="1" x14ac:dyDescent="0.25">
      <c r="C1150" s="4" t="s">
        <v>197</v>
      </c>
      <c r="D1150" s="4">
        <v>0</v>
      </c>
      <c r="E1150" s="4" t="s">
        <v>9</v>
      </c>
      <c r="F1150" s="4">
        <v>728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</row>
    <row r="1151" spans="2:20" ht="15.75" customHeight="1" x14ac:dyDescent="0.25">
      <c r="C1151" s="4" t="s">
        <v>197</v>
      </c>
      <c r="D1151" s="4">
        <v>0</v>
      </c>
      <c r="E1151" s="4" t="s">
        <v>9</v>
      </c>
      <c r="F1151" s="4" t="s">
        <v>288</v>
      </c>
      <c r="G1151" s="4">
        <v>49</v>
      </c>
      <c r="H1151" s="4">
        <v>0</v>
      </c>
      <c r="I1151" s="4">
        <v>190</v>
      </c>
      <c r="J1151" s="4">
        <v>20</v>
      </c>
      <c r="K1151" s="4">
        <v>29</v>
      </c>
      <c r="L1151" s="4">
        <v>0</v>
      </c>
      <c r="M1151" s="4">
        <v>0</v>
      </c>
      <c r="N1151" s="4">
        <v>89</v>
      </c>
      <c r="O1151" s="4">
        <v>101</v>
      </c>
      <c r="R1151" s="4">
        <v>109</v>
      </c>
      <c r="S1151" s="4">
        <v>130</v>
      </c>
      <c r="T1151" s="4">
        <v>239</v>
      </c>
    </row>
    <row r="1152" spans="2:20" ht="15.75" customHeight="1" x14ac:dyDescent="0.25">
      <c r="C1152" s="4" t="s">
        <v>197</v>
      </c>
      <c r="D1152" s="4">
        <v>0</v>
      </c>
      <c r="E1152" s="4" t="s">
        <v>9</v>
      </c>
      <c r="F1152" s="4">
        <v>30057</v>
      </c>
      <c r="G1152" s="4">
        <v>0</v>
      </c>
      <c r="H1152" s="4">
        <v>0</v>
      </c>
      <c r="I1152" s="4">
        <v>0</v>
      </c>
      <c r="R1152" s="4">
        <v>0</v>
      </c>
      <c r="S1152" s="4">
        <v>0</v>
      </c>
      <c r="T1152" s="4">
        <v>0</v>
      </c>
    </row>
    <row r="1153" spans="2:20" ht="15.75" customHeight="1" x14ac:dyDescent="0.25">
      <c r="C1153" s="4" t="s">
        <v>197</v>
      </c>
      <c r="D1153" s="4">
        <v>0</v>
      </c>
      <c r="E1153" s="4" t="s">
        <v>9</v>
      </c>
      <c r="F1153" s="4" t="s">
        <v>289</v>
      </c>
      <c r="G1153" s="4">
        <v>0</v>
      </c>
      <c r="H1153" s="4">
        <v>0</v>
      </c>
      <c r="I1153" s="4">
        <v>0</v>
      </c>
      <c r="R1153" s="4">
        <v>0</v>
      </c>
      <c r="S1153" s="4">
        <v>0</v>
      </c>
      <c r="T1153" s="4">
        <v>0</v>
      </c>
    </row>
    <row r="1154" spans="2:20" ht="15.75" customHeight="1" x14ac:dyDescent="0.25">
      <c r="C1154" s="4" t="s">
        <v>197</v>
      </c>
      <c r="D1154" s="4">
        <v>0</v>
      </c>
      <c r="E1154" s="4" t="s">
        <v>9</v>
      </c>
      <c r="F1154" s="4" t="s">
        <v>290</v>
      </c>
      <c r="G1154" s="4">
        <v>0</v>
      </c>
      <c r="H1154" s="4">
        <v>0</v>
      </c>
      <c r="I1154" s="4">
        <v>0</v>
      </c>
      <c r="R1154" s="4">
        <v>0</v>
      </c>
      <c r="S1154" s="4">
        <v>0</v>
      </c>
      <c r="T1154" s="4">
        <v>0</v>
      </c>
    </row>
    <row r="1155" spans="2:20" ht="15.75" customHeight="1" x14ac:dyDescent="0.25">
      <c r="B1155" s="4">
        <v>603</v>
      </c>
      <c r="C1155" s="4" t="s">
        <v>198</v>
      </c>
      <c r="D1155" s="4" t="s">
        <v>291</v>
      </c>
      <c r="E1155" s="4" t="s">
        <v>9</v>
      </c>
      <c r="F1155" s="4">
        <v>276</v>
      </c>
      <c r="G1155" s="4">
        <v>3</v>
      </c>
      <c r="H1155" s="4">
        <v>4</v>
      </c>
      <c r="I1155" s="4">
        <v>0</v>
      </c>
      <c r="J1155" s="4">
        <v>3</v>
      </c>
      <c r="L1155" s="4">
        <v>4</v>
      </c>
      <c r="P1155" s="4">
        <v>7</v>
      </c>
      <c r="R1155" s="4">
        <v>14</v>
      </c>
      <c r="S1155" s="4">
        <v>0</v>
      </c>
      <c r="T1155" s="4">
        <v>14</v>
      </c>
    </row>
    <row r="1156" spans="2:20" ht="15.75" customHeight="1" x14ac:dyDescent="0.25">
      <c r="C1156" s="4" t="s">
        <v>198</v>
      </c>
      <c r="D1156" s="4" t="s">
        <v>291</v>
      </c>
      <c r="E1156" s="4" t="s">
        <v>9</v>
      </c>
      <c r="F1156" s="4">
        <v>728</v>
      </c>
      <c r="G1156" s="4">
        <v>0</v>
      </c>
      <c r="H1156" s="4">
        <v>0</v>
      </c>
      <c r="I1156" s="4">
        <v>0</v>
      </c>
      <c r="R1156" s="4">
        <v>0</v>
      </c>
      <c r="S1156" s="4">
        <v>0</v>
      </c>
      <c r="T1156" s="4">
        <v>0</v>
      </c>
    </row>
    <row r="1157" spans="2:20" ht="15.75" customHeight="1" x14ac:dyDescent="0.25">
      <c r="C1157" s="4" t="s">
        <v>198</v>
      </c>
      <c r="D1157" s="4" t="s">
        <v>291</v>
      </c>
      <c r="E1157" s="4" t="s">
        <v>9</v>
      </c>
      <c r="F1157" s="4" t="s">
        <v>288</v>
      </c>
      <c r="G1157" s="4">
        <v>6</v>
      </c>
      <c r="H1157" s="4">
        <v>20</v>
      </c>
      <c r="I1157" s="4">
        <v>0</v>
      </c>
      <c r="J1157" s="4">
        <v>4</v>
      </c>
      <c r="K1157" s="4">
        <v>2</v>
      </c>
      <c r="L1157" s="4">
        <v>12</v>
      </c>
      <c r="M1157" s="4">
        <v>8</v>
      </c>
      <c r="R1157" s="4">
        <v>16</v>
      </c>
      <c r="S1157" s="4">
        <v>10</v>
      </c>
      <c r="T1157" s="4">
        <v>26</v>
      </c>
    </row>
    <row r="1158" spans="2:20" ht="15.75" customHeight="1" x14ac:dyDescent="0.25">
      <c r="C1158" s="4" t="s">
        <v>198</v>
      </c>
      <c r="D1158" s="4" t="s">
        <v>291</v>
      </c>
      <c r="E1158" s="4" t="s">
        <v>9</v>
      </c>
      <c r="F1158" s="4">
        <v>30057</v>
      </c>
      <c r="G1158" s="4">
        <v>0</v>
      </c>
      <c r="H1158" s="4">
        <v>0</v>
      </c>
      <c r="I1158" s="4">
        <v>0</v>
      </c>
      <c r="R1158" s="4">
        <v>0</v>
      </c>
      <c r="S1158" s="4">
        <v>0</v>
      </c>
      <c r="T1158" s="4">
        <v>0</v>
      </c>
    </row>
    <row r="1159" spans="2:20" ht="15.75" customHeight="1" x14ac:dyDescent="0.25">
      <c r="C1159" s="4" t="s">
        <v>198</v>
      </c>
      <c r="D1159" s="4" t="s">
        <v>291</v>
      </c>
      <c r="E1159" s="4" t="s">
        <v>9</v>
      </c>
      <c r="F1159" s="4" t="s">
        <v>289</v>
      </c>
      <c r="G1159" s="4">
        <v>0</v>
      </c>
      <c r="H1159" s="4">
        <v>2</v>
      </c>
      <c r="I1159" s="4">
        <v>0</v>
      </c>
      <c r="L1159" s="4">
        <v>2</v>
      </c>
      <c r="R1159" s="4">
        <v>2</v>
      </c>
      <c r="S1159" s="4">
        <v>0</v>
      </c>
      <c r="T1159" s="4">
        <v>2</v>
      </c>
    </row>
    <row r="1160" spans="2:20" ht="15.75" customHeight="1" x14ac:dyDescent="0.25">
      <c r="C1160" s="4" t="s">
        <v>198</v>
      </c>
      <c r="D1160" s="4" t="s">
        <v>291</v>
      </c>
      <c r="E1160" s="4" t="s">
        <v>9</v>
      </c>
      <c r="F1160" s="4" t="s">
        <v>290</v>
      </c>
      <c r="G1160" s="4">
        <v>0</v>
      </c>
      <c r="H1160" s="4">
        <v>0</v>
      </c>
      <c r="I1160" s="4">
        <v>0</v>
      </c>
      <c r="R1160" s="4">
        <v>0</v>
      </c>
      <c r="S1160" s="4">
        <v>0</v>
      </c>
      <c r="T1160" s="4">
        <v>0</v>
      </c>
    </row>
    <row r="1161" spans="2:20" ht="15.75" customHeight="1" x14ac:dyDescent="0.25">
      <c r="B1161" s="4">
        <v>604</v>
      </c>
      <c r="C1161" s="4" t="s">
        <v>199</v>
      </c>
      <c r="D1161" s="4" t="s">
        <v>291</v>
      </c>
      <c r="E1161" s="4" t="s">
        <v>9</v>
      </c>
      <c r="F1161" s="4">
        <v>276</v>
      </c>
      <c r="G1161" s="4">
        <v>0</v>
      </c>
      <c r="H1161" s="4">
        <v>1</v>
      </c>
      <c r="I1161" s="4">
        <v>0</v>
      </c>
      <c r="L1161" s="4">
        <v>1</v>
      </c>
      <c r="Q1161" s="4">
        <v>1</v>
      </c>
      <c r="R1161" s="4">
        <v>1</v>
      </c>
      <c r="S1161" s="4">
        <v>1</v>
      </c>
      <c r="T1161" s="4">
        <v>2</v>
      </c>
    </row>
    <row r="1162" spans="2:20" ht="15.75" customHeight="1" x14ac:dyDescent="0.25">
      <c r="C1162" s="4" t="s">
        <v>199</v>
      </c>
      <c r="D1162" s="4" t="s">
        <v>291</v>
      </c>
      <c r="E1162" s="4" t="s">
        <v>9</v>
      </c>
      <c r="F1162" s="4">
        <v>728</v>
      </c>
      <c r="G1162" s="4">
        <v>0</v>
      </c>
      <c r="H1162" s="4">
        <v>0</v>
      </c>
      <c r="I1162" s="4">
        <v>0</v>
      </c>
      <c r="R1162" s="4">
        <v>0</v>
      </c>
      <c r="S1162" s="4">
        <v>0</v>
      </c>
      <c r="T1162" s="4">
        <v>0</v>
      </c>
    </row>
    <row r="1163" spans="2:20" ht="15.75" customHeight="1" x14ac:dyDescent="0.25">
      <c r="C1163" s="4" t="s">
        <v>199</v>
      </c>
      <c r="D1163" s="4" t="s">
        <v>291</v>
      </c>
      <c r="E1163" s="4" t="s">
        <v>9</v>
      </c>
      <c r="F1163" s="4" t="s">
        <v>288</v>
      </c>
      <c r="G1163" s="4">
        <v>0</v>
      </c>
      <c r="H1163" s="4">
        <v>0</v>
      </c>
      <c r="I1163" s="4">
        <v>0</v>
      </c>
      <c r="P1163" s="4">
        <v>2</v>
      </c>
      <c r="Q1163" s="4">
        <v>2</v>
      </c>
      <c r="R1163" s="4">
        <v>2</v>
      </c>
      <c r="S1163" s="4">
        <v>2</v>
      </c>
      <c r="T1163" s="4">
        <v>4</v>
      </c>
    </row>
    <row r="1164" spans="2:20" ht="15.75" customHeight="1" x14ac:dyDescent="0.25">
      <c r="C1164" s="4" t="s">
        <v>199</v>
      </c>
      <c r="D1164" s="4" t="s">
        <v>291</v>
      </c>
      <c r="E1164" s="4" t="s">
        <v>9</v>
      </c>
      <c r="F1164" s="4">
        <v>30057</v>
      </c>
      <c r="G1164" s="4">
        <v>0</v>
      </c>
      <c r="H1164" s="4">
        <v>0</v>
      </c>
      <c r="I1164" s="4">
        <v>0</v>
      </c>
      <c r="R1164" s="4">
        <v>0</v>
      </c>
      <c r="S1164" s="4">
        <v>0</v>
      </c>
      <c r="T1164" s="4">
        <v>0</v>
      </c>
    </row>
    <row r="1165" spans="2:20" ht="15.75" customHeight="1" x14ac:dyDescent="0.25">
      <c r="C1165" s="4" t="s">
        <v>199</v>
      </c>
      <c r="D1165" s="4" t="s">
        <v>291</v>
      </c>
      <c r="E1165" s="4" t="s">
        <v>9</v>
      </c>
      <c r="F1165" s="4" t="s">
        <v>289</v>
      </c>
      <c r="G1165" s="4">
        <v>0</v>
      </c>
      <c r="H1165" s="4">
        <v>0</v>
      </c>
      <c r="I1165" s="4">
        <v>0</v>
      </c>
      <c r="R1165" s="4">
        <v>0</v>
      </c>
      <c r="S1165" s="4">
        <v>0</v>
      </c>
      <c r="T1165" s="4">
        <v>0</v>
      </c>
    </row>
    <row r="1166" spans="2:20" ht="15.75" customHeight="1" x14ac:dyDescent="0.25">
      <c r="C1166" s="4" t="s">
        <v>199</v>
      </c>
      <c r="D1166" s="4" t="s">
        <v>291</v>
      </c>
      <c r="E1166" s="4" t="s">
        <v>9</v>
      </c>
      <c r="F1166" s="4" t="s">
        <v>290</v>
      </c>
      <c r="G1166" s="4">
        <v>0</v>
      </c>
      <c r="H1166" s="4">
        <v>0</v>
      </c>
      <c r="I1166" s="4">
        <v>0</v>
      </c>
      <c r="R1166" s="4">
        <v>0</v>
      </c>
      <c r="S1166" s="4">
        <v>0</v>
      </c>
      <c r="T1166" s="4">
        <v>0</v>
      </c>
    </row>
    <row r="1167" spans="2:20" ht="15.75" customHeight="1" x14ac:dyDescent="0.25">
      <c r="B1167" s="4">
        <v>605</v>
      </c>
      <c r="C1167" s="4" t="s">
        <v>200</v>
      </c>
      <c r="D1167" s="4">
        <v>0</v>
      </c>
      <c r="E1167" s="4" t="s">
        <v>9</v>
      </c>
      <c r="F1167" s="4">
        <v>276</v>
      </c>
      <c r="G1167" s="4">
        <v>3</v>
      </c>
      <c r="H1167" s="4">
        <v>1</v>
      </c>
      <c r="I1167" s="4">
        <v>10</v>
      </c>
      <c r="J1167" s="4">
        <v>2</v>
      </c>
      <c r="K1167" s="4">
        <v>1</v>
      </c>
      <c r="L1167" s="4">
        <v>1</v>
      </c>
      <c r="N1167" s="4">
        <v>4</v>
      </c>
      <c r="O1167" s="4">
        <v>6</v>
      </c>
      <c r="R1167" s="4">
        <v>7</v>
      </c>
      <c r="S1167" s="4">
        <v>7</v>
      </c>
      <c r="T1167" s="4">
        <v>14</v>
      </c>
    </row>
    <row r="1168" spans="2:20" ht="15.75" customHeight="1" x14ac:dyDescent="0.25">
      <c r="C1168" s="4" t="s">
        <v>200</v>
      </c>
      <c r="D1168" s="4">
        <v>0</v>
      </c>
      <c r="E1168" s="4" t="s">
        <v>9</v>
      </c>
      <c r="F1168" s="4">
        <v>728</v>
      </c>
      <c r="G1168" s="4">
        <v>6</v>
      </c>
      <c r="H1168" s="4">
        <v>0</v>
      </c>
      <c r="I1168" s="4">
        <v>6</v>
      </c>
      <c r="J1168" s="4">
        <v>6</v>
      </c>
      <c r="N1168" s="4">
        <v>6</v>
      </c>
      <c r="R1168" s="4">
        <v>12</v>
      </c>
      <c r="S1168" s="4">
        <v>0</v>
      </c>
      <c r="T1168" s="4">
        <v>12</v>
      </c>
    </row>
    <row r="1169" spans="2:20" ht="15.75" customHeight="1" x14ac:dyDescent="0.25">
      <c r="C1169" s="4" t="s">
        <v>200</v>
      </c>
      <c r="D1169" s="4">
        <v>0</v>
      </c>
      <c r="E1169" s="4" t="s">
        <v>9</v>
      </c>
      <c r="F1169" s="4" t="s">
        <v>288</v>
      </c>
      <c r="G1169" s="4">
        <v>3</v>
      </c>
      <c r="H1169" s="4">
        <v>3</v>
      </c>
      <c r="I1169" s="4">
        <v>2</v>
      </c>
      <c r="J1169" s="4">
        <v>3</v>
      </c>
      <c r="L1169" s="4">
        <v>3</v>
      </c>
      <c r="N1169" s="4">
        <v>2</v>
      </c>
      <c r="R1169" s="4">
        <v>8</v>
      </c>
      <c r="S1169" s="4">
        <v>0</v>
      </c>
      <c r="T1169" s="4">
        <v>8</v>
      </c>
    </row>
    <row r="1170" spans="2:20" ht="15.75" customHeight="1" x14ac:dyDescent="0.25">
      <c r="C1170" s="4" t="s">
        <v>200</v>
      </c>
      <c r="D1170" s="4">
        <v>0</v>
      </c>
      <c r="E1170" s="4" t="s">
        <v>9</v>
      </c>
      <c r="F1170" s="4">
        <v>30057</v>
      </c>
      <c r="G1170" s="4">
        <v>0</v>
      </c>
      <c r="H1170" s="4">
        <v>0</v>
      </c>
      <c r="I1170" s="4">
        <v>0</v>
      </c>
      <c r="R1170" s="4">
        <v>0</v>
      </c>
      <c r="S1170" s="4">
        <v>0</v>
      </c>
      <c r="T1170" s="4">
        <v>0</v>
      </c>
    </row>
    <row r="1171" spans="2:20" ht="15.75" customHeight="1" x14ac:dyDescent="0.25">
      <c r="C1171" s="4" t="s">
        <v>200</v>
      </c>
      <c r="D1171" s="4">
        <v>0</v>
      </c>
      <c r="E1171" s="4" t="s">
        <v>9</v>
      </c>
      <c r="F1171" s="4" t="s">
        <v>289</v>
      </c>
      <c r="G1171" s="4">
        <v>0</v>
      </c>
      <c r="H1171" s="4">
        <v>0</v>
      </c>
      <c r="I1171" s="4">
        <v>0</v>
      </c>
      <c r="R1171" s="4">
        <v>0</v>
      </c>
      <c r="S1171" s="4">
        <v>0</v>
      </c>
      <c r="T1171" s="4">
        <v>0</v>
      </c>
    </row>
    <row r="1172" spans="2:20" ht="15.75" customHeight="1" x14ac:dyDescent="0.25">
      <c r="C1172" s="4" t="s">
        <v>200</v>
      </c>
      <c r="D1172" s="4">
        <v>0</v>
      </c>
      <c r="E1172" s="4" t="s">
        <v>9</v>
      </c>
      <c r="F1172" s="4" t="s">
        <v>290</v>
      </c>
      <c r="G1172" s="4">
        <v>0</v>
      </c>
      <c r="H1172" s="4">
        <v>0</v>
      </c>
      <c r="I1172" s="4">
        <v>0</v>
      </c>
      <c r="R1172" s="4">
        <v>0</v>
      </c>
      <c r="S1172" s="4">
        <v>0</v>
      </c>
      <c r="T1172" s="4">
        <v>0</v>
      </c>
    </row>
    <row r="1173" spans="2:20" ht="15.75" customHeight="1" x14ac:dyDescent="0.25">
      <c r="B1173" s="4">
        <v>606</v>
      </c>
      <c r="C1173" s="4" t="s">
        <v>201</v>
      </c>
      <c r="D1173" s="4">
        <v>0</v>
      </c>
      <c r="E1173" s="4" t="s">
        <v>9</v>
      </c>
      <c r="F1173" s="4">
        <v>276</v>
      </c>
      <c r="G1173" s="4">
        <v>0</v>
      </c>
      <c r="H1173" s="4">
        <v>2</v>
      </c>
      <c r="I1173" s="4">
        <v>0</v>
      </c>
      <c r="J1173" s="4">
        <v>0</v>
      </c>
      <c r="K1173" s="4">
        <v>0</v>
      </c>
      <c r="L1173" s="4">
        <v>2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2</v>
      </c>
      <c r="S1173" s="4">
        <v>0</v>
      </c>
      <c r="T1173" s="4">
        <v>2</v>
      </c>
    </row>
    <row r="1174" spans="2:20" ht="15.75" customHeight="1" x14ac:dyDescent="0.25">
      <c r="C1174" s="4" t="s">
        <v>201</v>
      </c>
      <c r="D1174" s="4">
        <v>0</v>
      </c>
      <c r="E1174" s="4" t="s">
        <v>9</v>
      </c>
      <c r="F1174" s="4">
        <v>728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1</v>
      </c>
      <c r="Q1174" s="4">
        <v>0</v>
      </c>
      <c r="R1174" s="4">
        <v>1</v>
      </c>
      <c r="S1174" s="4">
        <v>0</v>
      </c>
      <c r="T1174" s="4">
        <v>1</v>
      </c>
    </row>
    <row r="1175" spans="2:20" ht="15.75" customHeight="1" x14ac:dyDescent="0.25">
      <c r="C1175" s="4" t="s">
        <v>201</v>
      </c>
      <c r="D1175" s="4">
        <v>0</v>
      </c>
      <c r="E1175" s="4" t="s">
        <v>9</v>
      </c>
      <c r="F1175" s="4" t="s">
        <v>288</v>
      </c>
      <c r="G1175" s="4">
        <v>0</v>
      </c>
      <c r="H1175" s="4">
        <v>15</v>
      </c>
      <c r="I1175" s="4">
        <v>0</v>
      </c>
      <c r="J1175" s="4">
        <v>0</v>
      </c>
      <c r="K1175" s="4">
        <v>0</v>
      </c>
      <c r="L1175" s="4">
        <v>10</v>
      </c>
      <c r="M1175" s="4">
        <v>5</v>
      </c>
      <c r="N1175" s="4">
        <v>0</v>
      </c>
      <c r="O1175" s="4">
        <v>0</v>
      </c>
      <c r="P1175" s="4">
        <v>0</v>
      </c>
      <c r="Q1175" s="4">
        <v>0</v>
      </c>
      <c r="R1175" s="4">
        <v>10</v>
      </c>
      <c r="S1175" s="4">
        <v>5</v>
      </c>
      <c r="T1175" s="4">
        <v>15</v>
      </c>
    </row>
    <row r="1176" spans="2:20" ht="15.75" customHeight="1" x14ac:dyDescent="0.25">
      <c r="C1176" s="4" t="s">
        <v>201</v>
      </c>
      <c r="D1176" s="4">
        <v>0</v>
      </c>
      <c r="E1176" s="4" t="s">
        <v>9</v>
      </c>
      <c r="F1176" s="4">
        <v>30057</v>
      </c>
      <c r="G1176" s="4">
        <v>0</v>
      </c>
      <c r="H1176" s="4">
        <v>0</v>
      </c>
      <c r="I1176" s="4">
        <v>0</v>
      </c>
      <c r="R1176" s="4">
        <v>0</v>
      </c>
      <c r="S1176" s="4">
        <v>0</v>
      </c>
      <c r="T1176" s="4">
        <v>0</v>
      </c>
    </row>
    <row r="1177" spans="2:20" ht="15.75" customHeight="1" x14ac:dyDescent="0.25">
      <c r="C1177" s="4" t="s">
        <v>201</v>
      </c>
      <c r="D1177" s="4">
        <v>0</v>
      </c>
      <c r="E1177" s="4" t="s">
        <v>9</v>
      </c>
      <c r="F1177" s="4" t="s">
        <v>289</v>
      </c>
      <c r="G1177" s="4">
        <v>0</v>
      </c>
      <c r="H1177" s="4">
        <v>0</v>
      </c>
      <c r="I1177" s="4">
        <v>0</v>
      </c>
      <c r="R1177" s="4">
        <v>0</v>
      </c>
      <c r="S1177" s="4">
        <v>0</v>
      </c>
      <c r="T1177" s="4">
        <v>0</v>
      </c>
    </row>
    <row r="1178" spans="2:20" ht="15.75" customHeight="1" x14ac:dyDescent="0.25">
      <c r="C1178" s="4" t="s">
        <v>201</v>
      </c>
      <c r="D1178" s="4">
        <v>0</v>
      </c>
      <c r="E1178" s="4" t="s">
        <v>9</v>
      </c>
      <c r="F1178" s="4" t="s">
        <v>290</v>
      </c>
      <c r="G1178" s="4">
        <v>0</v>
      </c>
      <c r="H1178" s="4">
        <v>1</v>
      </c>
      <c r="I1178" s="4">
        <v>0</v>
      </c>
      <c r="L1178" s="4">
        <v>1</v>
      </c>
      <c r="R1178" s="4">
        <v>1</v>
      </c>
      <c r="S1178" s="4">
        <v>0</v>
      </c>
      <c r="T1178" s="4">
        <v>1</v>
      </c>
    </row>
    <row r="1179" spans="2:20" ht="15.75" customHeight="1" x14ac:dyDescent="0.25">
      <c r="B1179" s="4">
        <v>607</v>
      </c>
      <c r="C1179" s="4" t="s">
        <v>202</v>
      </c>
      <c r="D1179" s="4" t="s">
        <v>291</v>
      </c>
      <c r="E1179" s="4" t="s">
        <v>9</v>
      </c>
      <c r="F1179" s="4">
        <v>276</v>
      </c>
      <c r="G1179" s="4">
        <v>5</v>
      </c>
      <c r="H1179" s="4">
        <v>0</v>
      </c>
      <c r="I1179" s="4">
        <v>23</v>
      </c>
      <c r="J1179" s="4">
        <v>5</v>
      </c>
      <c r="K1179" s="4">
        <v>0</v>
      </c>
      <c r="L1179" s="4">
        <v>0</v>
      </c>
      <c r="M1179" s="4">
        <v>0</v>
      </c>
      <c r="N1179" s="4">
        <v>14</v>
      </c>
      <c r="O1179" s="4">
        <v>9</v>
      </c>
      <c r="P1179" s="4">
        <v>0</v>
      </c>
      <c r="Q1179" s="4">
        <v>0</v>
      </c>
      <c r="R1179" s="4">
        <v>19</v>
      </c>
      <c r="S1179" s="4">
        <v>9</v>
      </c>
      <c r="T1179" s="4">
        <v>28</v>
      </c>
    </row>
    <row r="1180" spans="2:20" ht="15.75" customHeight="1" x14ac:dyDescent="0.25">
      <c r="C1180" s="4" t="s">
        <v>202</v>
      </c>
      <c r="D1180" s="4" t="s">
        <v>291</v>
      </c>
      <c r="E1180" s="4" t="s">
        <v>9</v>
      </c>
      <c r="F1180" s="4">
        <v>728</v>
      </c>
      <c r="G1180" s="4">
        <v>114</v>
      </c>
      <c r="H1180" s="4">
        <v>0</v>
      </c>
      <c r="I1180" s="4">
        <v>31</v>
      </c>
      <c r="J1180" s="4">
        <v>104</v>
      </c>
      <c r="K1180" s="4">
        <v>10</v>
      </c>
      <c r="L1180" s="4">
        <v>0</v>
      </c>
      <c r="M1180" s="4">
        <v>0</v>
      </c>
      <c r="N1180" s="4">
        <v>24</v>
      </c>
      <c r="O1180" s="4">
        <v>7</v>
      </c>
      <c r="P1180" s="4">
        <v>0</v>
      </c>
      <c r="Q1180" s="4">
        <v>0</v>
      </c>
      <c r="R1180" s="4">
        <v>128</v>
      </c>
      <c r="S1180" s="4">
        <v>17</v>
      </c>
      <c r="T1180" s="4">
        <v>145</v>
      </c>
    </row>
    <row r="1181" spans="2:20" ht="15.75" customHeight="1" x14ac:dyDescent="0.25">
      <c r="C1181" s="4" t="s">
        <v>202</v>
      </c>
      <c r="D1181" s="4" t="s">
        <v>291</v>
      </c>
      <c r="E1181" s="4" t="s">
        <v>9</v>
      </c>
      <c r="F1181" s="4" t="s">
        <v>288</v>
      </c>
      <c r="G1181" s="4">
        <v>20</v>
      </c>
      <c r="H1181" s="4">
        <v>0</v>
      </c>
      <c r="I1181" s="4">
        <v>49</v>
      </c>
      <c r="J1181" s="4">
        <v>17</v>
      </c>
      <c r="K1181" s="4">
        <v>3</v>
      </c>
      <c r="L1181" s="4">
        <v>0</v>
      </c>
      <c r="M1181" s="4">
        <v>0</v>
      </c>
      <c r="N1181" s="4">
        <v>29</v>
      </c>
      <c r="O1181" s="4">
        <v>20</v>
      </c>
      <c r="P1181" s="4">
        <v>0</v>
      </c>
      <c r="Q1181" s="4">
        <v>0</v>
      </c>
      <c r="R1181" s="4">
        <v>46</v>
      </c>
      <c r="S1181" s="4">
        <v>23</v>
      </c>
      <c r="T1181" s="4">
        <v>69</v>
      </c>
    </row>
    <row r="1182" spans="2:20" ht="15.75" customHeight="1" x14ac:dyDescent="0.25">
      <c r="C1182" s="4" t="s">
        <v>202</v>
      </c>
      <c r="D1182" s="4" t="s">
        <v>291</v>
      </c>
      <c r="E1182" s="4" t="s">
        <v>9</v>
      </c>
      <c r="F1182" s="4">
        <v>30057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</row>
    <row r="1183" spans="2:20" ht="15.75" customHeight="1" x14ac:dyDescent="0.25">
      <c r="C1183" s="4" t="s">
        <v>202</v>
      </c>
      <c r="D1183" s="4" t="s">
        <v>291</v>
      </c>
      <c r="E1183" s="4" t="s">
        <v>9</v>
      </c>
      <c r="F1183" s="4" t="s">
        <v>289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</row>
    <row r="1184" spans="2:20" ht="15.75" customHeight="1" x14ac:dyDescent="0.25">
      <c r="C1184" s="4" t="s">
        <v>202</v>
      </c>
      <c r="D1184" s="4" t="s">
        <v>291</v>
      </c>
      <c r="E1184" s="4" t="s">
        <v>9</v>
      </c>
      <c r="F1184" s="4" t="s">
        <v>290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</row>
    <row r="1185" spans="2:20" ht="15.75" customHeight="1" x14ac:dyDescent="0.25">
      <c r="B1185" s="4">
        <v>608</v>
      </c>
      <c r="C1185" s="4" t="s">
        <v>203</v>
      </c>
      <c r="D1185" s="4">
        <v>0</v>
      </c>
      <c r="E1185" s="4" t="s">
        <v>9</v>
      </c>
      <c r="F1185" s="4">
        <v>276</v>
      </c>
      <c r="G1185" s="4">
        <v>0</v>
      </c>
      <c r="H1185" s="4">
        <v>23</v>
      </c>
      <c r="I1185" s="4">
        <v>0</v>
      </c>
      <c r="L1185" s="4">
        <v>20</v>
      </c>
      <c r="M1185" s="4">
        <v>3</v>
      </c>
      <c r="P1185" s="4">
        <v>2</v>
      </c>
      <c r="Q1185" s="4">
        <v>1</v>
      </c>
      <c r="R1185" s="4">
        <v>22</v>
      </c>
      <c r="S1185" s="4">
        <v>4</v>
      </c>
      <c r="T1185" s="4">
        <v>26</v>
      </c>
    </row>
    <row r="1186" spans="2:20" ht="15.75" customHeight="1" x14ac:dyDescent="0.25">
      <c r="C1186" s="4" t="s">
        <v>203</v>
      </c>
      <c r="D1186" s="4">
        <v>0</v>
      </c>
      <c r="E1186" s="4" t="s">
        <v>9</v>
      </c>
      <c r="F1186" s="4">
        <v>728</v>
      </c>
      <c r="G1186" s="4">
        <v>0</v>
      </c>
      <c r="H1186" s="4">
        <v>0</v>
      </c>
      <c r="I1186" s="4">
        <v>0</v>
      </c>
      <c r="R1186" s="4">
        <v>0</v>
      </c>
      <c r="S1186" s="4">
        <v>0</v>
      </c>
      <c r="T1186" s="4">
        <v>0</v>
      </c>
    </row>
    <row r="1187" spans="2:20" ht="15.75" customHeight="1" x14ac:dyDescent="0.25">
      <c r="C1187" s="4" t="s">
        <v>203</v>
      </c>
      <c r="D1187" s="4">
        <v>0</v>
      </c>
      <c r="E1187" s="4" t="s">
        <v>9</v>
      </c>
      <c r="F1187" s="4" t="s">
        <v>288</v>
      </c>
      <c r="G1187" s="4">
        <v>0</v>
      </c>
      <c r="H1187" s="4">
        <v>0</v>
      </c>
      <c r="I1187" s="4">
        <v>0</v>
      </c>
      <c r="R1187" s="4">
        <v>0</v>
      </c>
      <c r="S1187" s="4">
        <v>0</v>
      </c>
      <c r="T1187" s="4">
        <v>0</v>
      </c>
    </row>
    <row r="1188" spans="2:20" ht="15.75" customHeight="1" x14ac:dyDescent="0.25">
      <c r="C1188" s="4" t="s">
        <v>203</v>
      </c>
      <c r="D1188" s="4">
        <v>0</v>
      </c>
      <c r="E1188" s="4" t="s">
        <v>9</v>
      </c>
      <c r="F1188" s="4">
        <v>30057</v>
      </c>
      <c r="G1188" s="4">
        <v>0</v>
      </c>
      <c r="H1188" s="4">
        <v>0</v>
      </c>
      <c r="I1188" s="4">
        <v>0</v>
      </c>
      <c r="R1188" s="4">
        <v>0</v>
      </c>
      <c r="S1188" s="4">
        <v>0</v>
      </c>
      <c r="T1188" s="4">
        <v>0</v>
      </c>
    </row>
    <row r="1189" spans="2:20" ht="15.75" customHeight="1" x14ac:dyDescent="0.25">
      <c r="C1189" s="4" t="s">
        <v>203</v>
      </c>
      <c r="D1189" s="4">
        <v>0</v>
      </c>
      <c r="E1189" s="4" t="s">
        <v>9</v>
      </c>
      <c r="F1189" s="4" t="s">
        <v>289</v>
      </c>
      <c r="G1189" s="4">
        <v>0</v>
      </c>
      <c r="H1189" s="4">
        <v>0</v>
      </c>
      <c r="I1189" s="4">
        <v>0</v>
      </c>
      <c r="R1189" s="4">
        <v>0</v>
      </c>
      <c r="S1189" s="4">
        <v>0</v>
      </c>
      <c r="T1189" s="4">
        <v>0</v>
      </c>
    </row>
    <row r="1190" spans="2:20" ht="15.75" customHeight="1" x14ac:dyDescent="0.25">
      <c r="C1190" s="4" t="s">
        <v>203</v>
      </c>
      <c r="D1190" s="4">
        <v>0</v>
      </c>
      <c r="E1190" s="4" t="s">
        <v>9</v>
      </c>
      <c r="F1190" s="4" t="s">
        <v>290</v>
      </c>
      <c r="G1190" s="4">
        <v>0</v>
      </c>
      <c r="H1190" s="4">
        <v>0</v>
      </c>
      <c r="I1190" s="4">
        <v>0</v>
      </c>
      <c r="R1190" s="4">
        <v>0</v>
      </c>
      <c r="S1190" s="4">
        <v>0</v>
      </c>
      <c r="T1190" s="4">
        <v>0</v>
      </c>
    </row>
    <row r="1191" spans="2:20" ht="15.75" customHeight="1" x14ac:dyDescent="0.25">
      <c r="B1191" s="4">
        <v>609</v>
      </c>
      <c r="C1191" s="4" t="s">
        <v>204</v>
      </c>
      <c r="D1191" s="4" t="s">
        <v>291</v>
      </c>
      <c r="E1191" s="4" t="s">
        <v>9</v>
      </c>
      <c r="F1191" s="4">
        <v>276</v>
      </c>
      <c r="G1191" s="4">
        <v>1</v>
      </c>
      <c r="H1191" s="4">
        <v>4</v>
      </c>
      <c r="I1191" s="4">
        <v>2</v>
      </c>
      <c r="J1191" s="4">
        <v>1</v>
      </c>
      <c r="L1191" s="4">
        <v>3</v>
      </c>
      <c r="M1191" s="4">
        <v>1</v>
      </c>
      <c r="O1191" s="4">
        <v>2</v>
      </c>
      <c r="P1191" s="4">
        <v>1</v>
      </c>
      <c r="Q1191" s="4">
        <v>4</v>
      </c>
      <c r="R1191" s="4">
        <v>5</v>
      </c>
      <c r="S1191" s="4">
        <v>7</v>
      </c>
      <c r="T1191" s="4">
        <v>12</v>
      </c>
    </row>
    <row r="1192" spans="2:20" ht="15.75" customHeight="1" x14ac:dyDescent="0.25">
      <c r="C1192" s="4" t="s">
        <v>204</v>
      </c>
      <c r="D1192" s="4" t="s">
        <v>291</v>
      </c>
      <c r="E1192" s="4" t="s">
        <v>9</v>
      </c>
      <c r="F1192" s="4">
        <v>728</v>
      </c>
      <c r="G1192" s="4">
        <v>1</v>
      </c>
      <c r="H1192" s="4">
        <v>0</v>
      </c>
      <c r="I1192" s="4">
        <v>0</v>
      </c>
      <c r="J1192" s="4">
        <v>1</v>
      </c>
      <c r="R1192" s="4">
        <v>1</v>
      </c>
      <c r="S1192" s="4">
        <v>0</v>
      </c>
      <c r="T1192" s="4">
        <v>1</v>
      </c>
    </row>
    <row r="1193" spans="2:20" ht="15.75" customHeight="1" x14ac:dyDescent="0.25">
      <c r="C1193" s="4" t="s">
        <v>204</v>
      </c>
      <c r="D1193" s="4" t="s">
        <v>291</v>
      </c>
      <c r="E1193" s="4" t="s">
        <v>9</v>
      </c>
      <c r="F1193" s="4" t="s">
        <v>288</v>
      </c>
      <c r="G1193" s="4">
        <v>7</v>
      </c>
      <c r="H1193" s="4">
        <v>11</v>
      </c>
      <c r="I1193" s="4">
        <v>0</v>
      </c>
      <c r="J1193" s="4">
        <v>7</v>
      </c>
      <c r="L1193" s="4">
        <v>5</v>
      </c>
      <c r="M1193" s="4">
        <v>6</v>
      </c>
      <c r="R1193" s="4">
        <v>12</v>
      </c>
      <c r="S1193" s="4">
        <v>6</v>
      </c>
      <c r="T1193" s="4">
        <v>18</v>
      </c>
    </row>
    <row r="1194" spans="2:20" ht="15.75" customHeight="1" x14ac:dyDescent="0.25">
      <c r="C1194" s="4" t="s">
        <v>204</v>
      </c>
      <c r="D1194" s="4" t="s">
        <v>291</v>
      </c>
      <c r="E1194" s="4" t="s">
        <v>9</v>
      </c>
      <c r="F1194" s="4">
        <v>30057</v>
      </c>
      <c r="G1194" s="4">
        <v>1</v>
      </c>
      <c r="H1194" s="4">
        <v>0</v>
      </c>
      <c r="I1194" s="4">
        <v>0</v>
      </c>
      <c r="J1194" s="4">
        <v>1</v>
      </c>
      <c r="R1194" s="4">
        <v>1</v>
      </c>
      <c r="S1194" s="4">
        <v>0</v>
      </c>
      <c r="T1194" s="4">
        <v>1</v>
      </c>
    </row>
    <row r="1195" spans="2:20" ht="15.75" customHeight="1" x14ac:dyDescent="0.25">
      <c r="C1195" s="4" t="s">
        <v>204</v>
      </c>
      <c r="D1195" s="4" t="s">
        <v>291</v>
      </c>
      <c r="E1195" s="4" t="s">
        <v>9</v>
      </c>
      <c r="F1195" s="4" t="s">
        <v>289</v>
      </c>
      <c r="G1195" s="4">
        <v>0</v>
      </c>
      <c r="H1195" s="4">
        <v>0</v>
      </c>
      <c r="I1195" s="4">
        <v>0</v>
      </c>
      <c r="R1195" s="4">
        <v>0</v>
      </c>
      <c r="S1195" s="4">
        <v>0</v>
      </c>
      <c r="T1195" s="4">
        <v>0</v>
      </c>
    </row>
    <row r="1196" spans="2:20" ht="15.75" customHeight="1" x14ac:dyDescent="0.25">
      <c r="C1196" s="4" t="s">
        <v>204</v>
      </c>
      <c r="D1196" s="4" t="s">
        <v>291</v>
      </c>
      <c r="E1196" s="4" t="s">
        <v>9</v>
      </c>
      <c r="F1196" s="4" t="s">
        <v>290</v>
      </c>
      <c r="G1196" s="4">
        <v>0</v>
      </c>
      <c r="H1196" s="4">
        <v>0</v>
      </c>
      <c r="I1196" s="4">
        <v>0</v>
      </c>
      <c r="R1196" s="4">
        <v>0</v>
      </c>
      <c r="S1196" s="4">
        <v>0</v>
      </c>
      <c r="T1196" s="4">
        <v>0</v>
      </c>
    </row>
    <row r="1197" spans="2:20" ht="15.75" customHeight="1" x14ac:dyDescent="0.25">
      <c r="B1197" s="4">
        <v>610</v>
      </c>
      <c r="C1197" s="4" t="s">
        <v>205</v>
      </c>
      <c r="D1197" s="4">
        <v>0</v>
      </c>
      <c r="E1197" s="4" t="s">
        <v>9</v>
      </c>
      <c r="F1197" s="4">
        <v>276</v>
      </c>
      <c r="G1197" s="4">
        <v>4</v>
      </c>
      <c r="H1197" s="4">
        <v>1</v>
      </c>
      <c r="I1197" s="4">
        <v>2</v>
      </c>
      <c r="J1197" s="4">
        <v>4</v>
      </c>
      <c r="L1197" s="4">
        <v>1</v>
      </c>
      <c r="N1197" s="4">
        <v>1</v>
      </c>
      <c r="O1197" s="4">
        <v>1</v>
      </c>
      <c r="P1197" s="4">
        <v>1</v>
      </c>
      <c r="Q1197" s="4">
        <v>2</v>
      </c>
      <c r="R1197" s="4">
        <v>7</v>
      </c>
      <c r="S1197" s="4">
        <v>3</v>
      </c>
      <c r="T1197" s="4">
        <v>10</v>
      </c>
    </row>
    <row r="1198" spans="2:20" ht="15.75" customHeight="1" x14ac:dyDescent="0.25">
      <c r="C1198" s="4" t="s">
        <v>205</v>
      </c>
      <c r="D1198" s="4">
        <v>0</v>
      </c>
      <c r="E1198" s="4" t="s">
        <v>9</v>
      </c>
      <c r="F1198" s="4">
        <v>728</v>
      </c>
      <c r="G1198" s="4">
        <v>0</v>
      </c>
      <c r="H1198" s="4">
        <v>0</v>
      </c>
      <c r="I1198" s="4">
        <v>0</v>
      </c>
      <c r="R1198" s="4">
        <v>0</v>
      </c>
      <c r="S1198" s="4">
        <v>0</v>
      </c>
      <c r="T1198" s="4">
        <v>0</v>
      </c>
    </row>
    <row r="1199" spans="2:20" ht="15.75" customHeight="1" x14ac:dyDescent="0.25">
      <c r="C1199" s="4" t="s">
        <v>205</v>
      </c>
      <c r="D1199" s="4">
        <v>0</v>
      </c>
      <c r="E1199" s="4" t="s">
        <v>9</v>
      </c>
      <c r="F1199" s="4" t="s">
        <v>288</v>
      </c>
      <c r="G1199" s="4">
        <v>8</v>
      </c>
      <c r="H1199" s="4">
        <v>2</v>
      </c>
      <c r="I1199" s="4">
        <v>1</v>
      </c>
      <c r="J1199" s="4">
        <v>4</v>
      </c>
      <c r="K1199" s="4">
        <v>4</v>
      </c>
      <c r="L1199" s="4">
        <v>2</v>
      </c>
      <c r="N1199" s="4">
        <v>1</v>
      </c>
      <c r="P1199" s="4">
        <v>21</v>
      </c>
      <c r="Q1199" s="4">
        <v>8</v>
      </c>
      <c r="R1199" s="4">
        <v>28</v>
      </c>
      <c r="S1199" s="4">
        <v>12</v>
      </c>
      <c r="T1199" s="4">
        <v>40</v>
      </c>
    </row>
    <row r="1200" spans="2:20" ht="15.75" customHeight="1" x14ac:dyDescent="0.25">
      <c r="C1200" s="4" t="s">
        <v>205</v>
      </c>
      <c r="D1200" s="4">
        <v>0</v>
      </c>
      <c r="E1200" s="4" t="s">
        <v>9</v>
      </c>
      <c r="F1200" s="4">
        <v>30057</v>
      </c>
      <c r="G1200" s="4">
        <v>0</v>
      </c>
      <c r="H1200" s="4">
        <v>0</v>
      </c>
      <c r="I1200" s="4">
        <v>0</v>
      </c>
      <c r="R1200" s="4">
        <v>0</v>
      </c>
      <c r="S1200" s="4">
        <v>0</v>
      </c>
      <c r="T1200" s="4">
        <v>0</v>
      </c>
    </row>
    <row r="1201" spans="2:20" ht="15.75" customHeight="1" x14ac:dyDescent="0.25">
      <c r="C1201" s="4" t="s">
        <v>205</v>
      </c>
      <c r="D1201" s="4">
        <v>0</v>
      </c>
      <c r="E1201" s="4" t="s">
        <v>9</v>
      </c>
      <c r="F1201" s="4" t="s">
        <v>289</v>
      </c>
      <c r="G1201" s="4">
        <v>0</v>
      </c>
      <c r="H1201" s="4">
        <v>0</v>
      </c>
      <c r="I1201" s="4">
        <v>0</v>
      </c>
      <c r="R1201" s="4">
        <v>0</v>
      </c>
      <c r="S1201" s="4">
        <v>0</v>
      </c>
      <c r="T1201" s="4">
        <v>0</v>
      </c>
    </row>
    <row r="1202" spans="2:20" ht="15.75" customHeight="1" x14ac:dyDescent="0.25">
      <c r="C1202" s="4" t="s">
        <v>205</v>
      </c>
      <c r="D1202" s="4">
        <v>0</v>
      </c>
      <c r="E1202" s="4" t="s">
        <v>9</v>
      </c>
      <c r="F1202" s="4" t="s">
        <v>290</v>
      </c>
      <c r="G1202" s="4">
        <v>0</v>
      </c>
      <c r="H1202" s="4">
        <v>0</v>
      </c>
      <c r="I1202" s="4">
        <v>0</v>
      </c>
      <c r="R1202" s="4">
        <v>0</v>
      </c>
      <c r="S1202" s="4">
        <v>0</v>
      </c>
      <c r="T1202" s="4">
        <v>0</v>
      </c>
    </row>
    <row r="1203" spans="2:20" ht="15.75" customHeight="1" x14ac:dyDescent="0.25">
      <c r="B1203" s="4">
        <v>611</v>
      </c>
      <c r="C1203" s="4" t="s">
        <v>206</v>
      </c>
      <c r="D1203" s="4">
        <v>0</v>
      </c>
      <c r="E1203" s="4" t="s">
        <v>9</v>
      </c>
      <c r="F1203" s="4">
        <v>276</v>
      </c>
      <c r="G1203" s="4">
        <v>0</v>
      </c>
      <c r="H1203" s="4">
        <v>0</v>
      </c>
      <c r="I1203" s="4">
        <v>1</v>
      </c>
      <c r="J1203" s="4">
        <v>0</v>
      </c>
      <c r="K1203" s="4">
        <v>0</v>
      </c>
      <c r="L1203" s="4">
        <v>0</v>
      </c>
      <c r="M1203" s="4">
        <v>0</v>
      </c>
      <c r="N1203" s="4">
        <v>1</v>
      </c>
      <c r="P1203" s="4">
        <v>1</v>
      </c>
      <c r="Q1203" s="4">
        <v>1</v>
      </c>
      <c r="R1203" s="4">
        <v>2</v>
      </c>
      <c r="S1203" s="4">
        <v>1</v>
      </c>
      <c r="T1203" s="4">
        <v>3</v>
      </c>
    </row>
    <row r="1204" spans="2:20" ht="15.75" customHeight="1" x14ac:dyDescent="0.25">
      <c r="C1204" s="4" t="s">
        <v>206</v>
      </c>
      <c r="D1204" s="4">
        <v>0</v>
      </c>
      <c r="E1204" s="4" t="s">
        <v>9</v>
      </c>
      <c r="F1204" s="4">
        <v>728</v>
      </c>
      <c r="G1204" s="4">
        <v>3</v>
      </c>
      <c r="H1204" s="4">
        <v>0</v>
      </c>
      <c r="I1204" s="4">
        <v>0</v>
      </c>
      <c r="J1204" s="4">
        <v>1</v>
      </c>
      <c r="K1204" s="4">
        <v>2</v>
      </c>
      <c r="L1204" s="4">
        <v>0</v>
      </c>
      <c r="M1204" s="4">
        <v>0</v>
      </c>
      <c r="N1204" s="4">
        <v>0</v>
      </c>
      <c r="O1204" s="4">
        <v>0</v>
      </c>
      <c r="P1204" s="4">
        <v>1</v>
      </c>
      <c r="Q1204" s="4">
        <v>0</v>
      </c>
      <c r="R1204" s="4">
        <v>2</v>
      </c>
      <c r="S1204" s="4">
        <v>2</v>
      </c>
      <c r="T1204" s="4">
        <v>4</v>
      </c>
    </row>
    <row r="1205" spans="2:20" ht="15.75" customHeight="1" x14ac:dyDescent="0.25">
      <c r="C1205" s="4" t="s">
        <v>206</v>
      </c>
      <c r="D1205" s="4">
        <v>0</v>
      </c>
      <c r="E1205" s="4" t="s">
        <v>9</v>
      </c>
      <c r="F1205" s="4" t="s">
        <v>288</v>
      </c>
      <c r="G1205" s="4">
        <v>8</v>
      </c>
      <c r="H1205" s="4">
        <v>1</v>
      </c>
      <c r="I1205" s="4">
        <v>4</v>
      </c>
      <c r="J1205" s="4">
        <v>6</v>
      </c>
      <c r="K1205" s="4">
        <v>2</v>
      </c>
      <c r="L1205" s="4">
        <v>1</v>
      </c>
      <c r="M1205" s="4">
        <v>0</v>
      </c>
      <c r="N1205" s="4">
        <v>1</v>
      </c>
      <c r="O1205" s="4">
        <v>3</v>
      </c>
      <c r="P1205" s="4">
        <v>1</v>
      </c>
      <c r="Q1205" s="4">
        <v>1</v>
      </c>
      <c r="R1205" s="4">
        <v>9</v>
      </c>
      <c r="S1205" s="4">
        <v>6</v>
      </c>
      <c r="T1205" s="4">
        <v>15</v>
      </c>
    </row>
    <row r="1206" spans="2:20" ht="15.75" customHeight="1" x14ac:dyDescent="0.25">
      <c r="C1206" s="4" t="s">
        <v>206</v>
      </c>
      <c r="D1206" s="4">
        <v>0</v>
      </c>
      <c r="E1206" s="4" t="s">
        <v>9</v>
      </c>
      <c r="F1206" s="4">
        <v>30057</v>
      </c>
      <c r="G1206" s="4">
        <v>1</v>
      </c>
      <c r="H1206" s="4">
        <v>0</v>
      </c>
      <c r="I1206" s="4">
        <v>0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1</v>
      </c>
      <c r="S1206" s="4">
        <v>0</v>
      </c>
      <c r="T1206" s="4">
        <v>1</v>
      </c>
    </row>
    <row r="1207" spans="2:20" ht="15.75" customHeight="1" x14ac:dyDescent="0.25">
      <c r="C1207" s="4" t="s">
        <v>206</v>
      </c>
      <c r="D1207" s="4">
        <v>0</v>
      </c>
      <c r="E1207" s="4" t="s">
        <v>9</v>
      </c>
      <c r="F1207" s="4" t="s">
        <v>289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</row>
    <row r="1208" spans="2:20" ht="15.75" customHeight="1" x14ac:dyDescent="0.25">
      <c r="C1208" s="4" t="s">
        <v>206</v>
      </c>
      <c r="D1208" s="4">
        <v>0</v>
      </c>
      <c r="E1208" s="4" t="s">
        <v>9</v>
      </c>
      <c r="F1208" s="4" t="s">
        <v>290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</row>
  </sheetData>
  <mergeCells count="5">
    <mergeCell ref="J1:K1"/>
    <mergeCell ref="L1:M1"/>
    <mergeCell ref="N1:O1"/>
    <mergeCell ref="P1:Q1"/>
    <mergeCell ref="R1:S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4" t="s">
        <v>297</v>
      </c>
    </row>
    <row r="2" spans="1:1" x14ac:dyDescent="0.25">
      <c r="A2" s="4" t="s">
        <v>298</v>
      </c>
    </row>
    <row r="3" spans="1:1" x14ac:dyDescent="0.25">
      <c r="A3" s="4" t="s">
        <v>299</v>
      </c>
    </row>
    <row r="4" spans="1:1" x14ac:dyDescent="0.25">
      <c r="A4" s="4" t="s">
        <v>300</v>
      </c>
    </row>
    <row r="5" spans="1:1" x14ac:dyDescent="0.25">
      <c r="A5" s="4" t="s">
        <v>301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"/>
  <sheetViews>
    <sheetView topLeftCell="CZ1" workbookViewId="0">
      <selection activeCell="DI9" sqref="DI9"/>
    </sheetView>
  </sheetViews>
  <sheetFormatPr baseColWidth="10" defaultColWidth="12.625" defaultRowHeight="15" customHeight="1" x14ac:dyDescent="0.2"/>
  <cols>
    <col min="1" max="1" width="3.875" style="15" hidden="1" customWidth="1"/>
    <col min="2" max="2" width="6.375" style="15" customWidth="1"/>
    <col min="3" max="3" width="46.25" style="15" customWidth="1"/>
    <col min="4" max="4" width="25.25" style="15" customWidth="1"/>
    <col min="5" max="5" width="17.875" style="15" customWidth="1"/>
    <col min="6" max="6" width="48.875" style="16" customWidth="1"/>
    <col min="7" max="7" width="14.75" style="17" customWidth="1"/>
    <col min="8" max="8" width="15.125" style="17" customWidth="1"/>
    <col min="9" max="9" width="14.75" style="17" customWidth="1"/>
    <col min="10" max="10" width="15.125" style="17" customWidth="1"/>
    <col min="11" max="11" width="11.25" style="17" customWidth="1"/>
    <col min="12" max="12" width="11.625" style="17" customWidth="1"/>
    <col min="13" max="14" width="13.5" style="17" customWidth="1"/>
    <col min="15" max="15" width="22.5" style="17" customWidth="1"/>
    <col min="16" max="16" width="22.875" style="17" customWidth="1"/>
    <col min="17" max="17" width="19.625" style="17" customWidth="1"/>
    <col min="18" max="18" width="20.625" style="17" customWidth="1"/>
    <col min="19" max="19" width="14.75" style="17" customWidth="1"/>
    <col min="20" max="20" width="15.125" style="17" customWidth="1"/>
    <col min="21" max="21" width="14.75" style="17" customWidth="1"/>
    <col min="22" max="22" width="15.125" style="17" customWidth="1"/>
    <col min="23" max="23" width="11.25" style="17" customWidth="1"/>
    <col min="24" max="24" width="11.625" style="17" customWidth="1"/>
    <col min="25" max="25" width="13.125" style="17" customWidth="1"/>
    <col min="26" max="26" width="13.5" style="17" customWidth="1"/>
    <col min="27" max="27" width="22.5" style="17" customWidth="1"/>
    <col min="28" max="28" width="22.875" style="17" customWidth="1"/>
    <col min="29" max="29" width="19.625" style="17" customWidth="1"/>
    <col min="30" max="30" width="20.625" style="17" customWidth="1"/>
    <col min="31" max="31" width="14.75" style="17" customWidth="1"/>
    <col min="32" max="32" width="15.125" style="17" customWidth="1"/>
    <col min="33" max="33" width="14.75" style="17" customWidth="1"/>
    <col min="34" max="34" width="15.125" style="17" customWidth="1"/>
    <col min="35" max="35" width="11.25" style="17" customWidth="1"/>
    <col min="36" max="36" width="11.625" style="17" customWidth="1"/>
    <col min="37" max="37" width="13.125" style="17" customWidth="1"/>
    <col min="38" max="38" width="13.5" style="17" customWidth="1"/>
    <col min="39" max="39" width="22.5" style="17" customWidth="1"/>
    <col min="40" max="40" width="22.875" style="17" customWidth="1"/>
    <col min="41" max="41" width="19.625" style="17" customWidth="1"/>
    <col min="42" max="42" width="20.625" style="17" customWidth="1"/>
    <col min="43" max="43" width="17.75" style="17" customWidth="1"/>
    <col min="44" max="44" width="18.125" style="17" customWidth="1"/>
    <col min="45" max="45" width="17.75" style="17" customWidth="1"/>
    <col min="46" max="46" width="18.125" style="17" customWidth="1"/>
    <col min="47" max="47" width="14.25" style="17" customWidth="1"/>
    <col min="48" max="48" width="14.625" style="17" customWidth="1"/>
    <col min="49" max="49" width="16.125" style="17" customWidth="1"/>
    <col min="50" max="50" width="16.5" style="17" customWidth="1"/>
    <col min="51" max="51" width="25.625" style="17" customWidth="1"/>
    <col min="52" max="52" width="26" style="17" customWidth="1"/>
    <col min="53" max="53" width="22.75" style="17" customWidth="1"/>
    <col min="54" max="90" width="23.625" style="17" customWidth="1"/>
    <col min="91" max="91" width="12.375" style="15" customWidth="1"/>
    <col min="92" max="92" width="12.75" style="15" customWidth="1"/>
    <col min="93" max="93" width="11" style="15" customWidth="1"/>
    <col min="94" max="94" width="12.375" style="15" customWidth="1"/>
    <col min="95" max="95" width="12.75" style="15" customWidth="1"/>
    <col min="96" max="96" width="11" style="15" customWidth="1"/>
    <col min="97" max="97" width="12.375" style="15" customWidth="1"/>
    <col min="98" max="98" width="12.75" style="15" customWidth="1"/>
    <col min="99" max="99" width="11" style="15" customWidth="1"/>
    <col min="100" max="100" width="15.375" style="15" customWidth="1"/>
    <col min="101" max="101" width="15.75" style="15" customWidth="1"/>
    <col min="102" max="111" width="14" style="15" customWidth="1"/>
    <col min="112" max="112" width="10.375" style="15" customWidth="1"/>
    <col min="113" max="113" width="11.5" style="15" customWidth="1"/>
    <col min="114" max="114" width="19.375" style="15" customWidth="1"/>
  </cols>
  <sheetData>
    <row r="1" spans="1:114" ht="28.5" customHeight="1" x14ac:dyDescent="0.2">
      <c r="A1" s="24" t="s">
        <v>304</v>
      </c>
      <c r="B1" s="18" t="s">
        <v>5</v>
      </c>
      <c r="C1" s="19" t="s">
        <v>6</v>
      </c>
      <c r="D1" s="19" t="s">
        <v>303</v>
      </c>
      <c r="E1" s="18" t="s">
        <v>14</v>
      </c>
      <c r="F1" s="19" t="s">
        <v>16</v>
      </c>
      <c r="G1" s="20" t="s">
        <v>207</v>
      </c>
      <c r="H1" s="20" t="s">
        <v>208</v>
      </c>
      <c r="I1" s="20" t="s">
        <v>209</v>
      </c>
      <c r="J1" s="20" t="s">
        <v>210</v>
      </c>
      <c r="K1" s="20" t="s">
        <v>211</v>
      </c>
      <c r="L1" s="20" t="s">
        <v>212</v>
      </c>
      <c r="M1" s="20" t="s">
        <v>213</v>
      </c>
      <c r="N1" s="20" t="s">
        <v>214</v>
      </c>
      <c r="O1" s="20" t="s">
        <v>215</v>
      </c>
      <c r="P1" s="20" t="s">
        <v>216</v>
      </c>
      <c r="Q1" s="20" t="s">
        <v>217</v>
      </c>
      <c r="R1" s="20" t="s">
        <v>218</v>
      </c>
      <c r="S1" s="21" t="s">
        <v>219</v>
      </c>
      <c r="T1" s="21" t="s">
        <v>220</v>
      </c>
      <c r="U1" s="21" t="s">
        <v>221</v>
      </c>
      <c r="V1" s="21" t="s">
        <v>222</v>
      </c>
      <c r="W1" s="21" t="s">
        <v>223</v>
      </c>
      <c r="X1" s="21" t="s">
        <v>224</v>
      </c>
      <c r="Y1" s="21" t="s">
        <v>225</v>
      </c>
      <c r="Z1" s="21" t="s">
        <v>226</v>
      </c>
      <c r="AA1" s="21" t="s">
        <v>227</v>
      </c>
      <c r="AB1" s="21" t="s">
        <v>228</v>
      </c>
      <c r="AC1" s="21" t="s">
        <v>229</v>
      </c>
      <c r="AD1" s="21" t="s">
        <v>230</v>
      </c>
      <c r="AE1" s="22" t="s">
        <v>231</v>
      </c>
      <c r="AF1" s="22" t="s">
        <v>232</v>
      </c>
      <c r="AG1" s="22" t="s">
        <v>233</v>
      </c>
      <c r="AH1" s="22" t="s">
        <v>234</v>
      </c>
      <c r="AI1" s="22" t="s">
        <v>235</v>
      </c>
      <c r="AJ1" s="22" t="s">
        <v>236</v>
      </c>
      <c r="AK1" s="22" t="s">
        <v>237</v>
      </c>
      <c r="AL1" s="22" t="s">
        <v>238</v>
      </c>
      <c r="AM1" s="22" t="s">
        <v>239</v>
      </c>
      <c r="AN1" s="22" t="s">
        <v>240</v>
      </c>
      <c r="AO1" s="22" t="s">
        <v>241</v>
      </c>
      <c r="AP1" s="22" t="s">
        <v>242</v>
      </c>
      <c r="AQ1" s="23" t="s">
        <v>243</v>
      </c>
      <c r="AR1" s="23" t="s">
        <v>244</v>
      </c>
      <c r="AS1" s="23" t="s">
        <v>245</v>
      </c>
      <c r="AT1" s="23" t="s">
        <v>246</v>
      </c>
      <c r="AU1" s="23" t="s">
        <v>247</v>
      </c>
      <c r="AV1" s="23" t="s">
        <v>248</v>
      </c>
      <c r="AW1" s="23" t="s">
        <v>249</v>
      </c>
      <c r="AX1" s="23" t="s">
        <v>250</v>
      </c>
      <c r="AY1" s="23" t="s">
        <v>251</v>
      </c>
      <c r="AZ1" s="23" t="s">
        <v>252</v>
      </c>
      <c r="BA1" s="23" t="s">
        <v>253</v>
      </c>
      <c r="BB1" s="23" t="s">
        <v>254</v>
      </c>
      <c r="BC1" s="30" t="s">
        <v>305</v>
      </c>
      <c r="BD1" s="30" t="s">
        <v>306</v>
      </c>
      <c r="BE1" s="30" t="s">
        <v>307</v>
      </c>
      <c r="BF1" s="30" t="s">
        <v>308</v>
      </c>
      <c r="BG1" s="30" t="s">
        <v>309</v>
      </c>
      <c r="BH1" s="30" t="s">
        <v>310</v>
      </c>
      <c r="BI1" s="30" t="s">
        <v>311</v>
      </c>
      <c r="BJ1" s="30" t="s">
        <v>312</v>
      </c>
      <c r="BK1" s="30" t="s">
        <v>313</v>
      </c>
      <c r="BL1" s="30" t="s">
        <v>314</v>
      </c>
      <c r="BM1" s="30" t="s">
        <v>315</v>
      </c>
      <c r="BN1" s="30" t="s">
        <v>316</v>
      </c>
      <c r="BO1" s="29" t="s">
        <v>320</v>
      </c>
      <c r="BP1" s="29" t="s">
        <v>321</v>
      </c>
      <c r="BQ1" s="29" t="s">
        <v>322</v>
      </c>
      <c r="BR1" s="29" t="s">
        <v>323</v>
      </c>
      <c r="BS1" s="29" t="s">
        <v>324</v>
      </c>
      <c r="BT1" s="29" t="s">
        <v>325</v>
      </c>
      <c r="BU1" s="29" t="s">
        <v>326</v>
      </c>
      <c r="BV1" s="29" t="s">
        <v>327</v>
      </c>
      <c r="BW1" s="29" t="s">
        <v>328</v>
      </c>
      <c r="BX1" s="29" t="s">
        <v>329</v>
      </c>
      <c r="BY1" s="29" t="s">
        <v>330</v>
      </c>
      <c r="BZ1" s="29" t="s">
        <v>331</v>
      </c>
      <c r="CA1" s="28" t="s">
        <v>347</v>
      </c>
      <c r="CB1" s="28" t="s">
        <v>348</v>
      </c>
      <c r="CC1" s="28" t="s">
        <v>349</v>
      </c>
      <c r="CD1" s="28" t="s">
        <v>350</v>
      </c>
      <c r="CE1" s="28" t="s">
        <v>351</v>
      </c>
      <c r="CF1" s="28" t="s">
        <v>352</v>
      </c>
      <c r="CG1" s="28" t="s">
        <v>353</v>
      </c>
      <c r="CH1" s="28" t="s">
        <v>354</v>
      </c>
      <c r="CI1" s="28" t="s">
        <v>355</v>
      </c>
      <c r="CJ1" s="28" t="s">
        <v>356</v>
      </c>
      <c r="CK1" s="28" t="s">
        <v>357</v>
      </c>
      <c r="CL1" s="28" t="s">
        <v>358</v>
      </c>
      <c r="CM1" s="18" t="s">
        <v>255</v>
      </c>
      <c r="CN1" s="18" t="s">
        <v>256</v>
      </c>
      <c r="CO1" s="18" t="s">
        <v>49</v>
      </c>
      <c r="CP1" s="18" t="s">
        <v>257</v>
      </c>
      <c r="CQ1" s="18" t="s">
        <v>258</v>
      </c>
      <c r="CR1" s="18" t="s">
        <v>50</v>
      </c>
      <c r="CS1" s="18" t="s">
        <v>259</v>
      </c>
      <c r="CT1" s="18" t="s">
        <v>260</v>
      </c>
      <c r="CU1" s="18" t="s">
        <v>261</v>
      </c>
      <c r="CV1" s="18" t="s">
        <v>262</v>
      </c>
      <c r="CW1" s="18" t="s">
        <v>263</v>
      </c>
      <c r="CX1" s="18" t="s">
        <v>264</v>
      </c>
      <c r="CY1" s="18" t="s">
        <v>318</v>
      </c>
      <c r="CZ1" s="18" t="s">
        <v>319</v>
      </c>
      <c r="DA1" s="18" t="s">
        <v>317</v>
      </c>
      <c r="DB1" s="18" t="s">
        <v>332</v>
      </c>
      <c r="DC1" s="18" t="s">
        <v>333</v>
      </c>
      <c r="DD1" s="18" t="s">
        <v>334</v>
      </c>
      <c r="DE1" s="18" t="s">
        <v>359</v>
      </c>
      <c r="DF1" s="18" t="s">
        <v>360</v>
      </c>
      <c r="DG1" s="18" t="s">
        <v>361</v>
      </c>
      <c r="DH1" s="18" t="s">
        <v>265</v>
      </c>
      <c r="DI1" s="18" t="s">
        <v>266</v>
      </c>
      <c r="DJ1" s="18" t="s">
        <v>267</v>
      </c>
    </row>
    <row r="2" spans="1:114" ht="14.25" x14ac:dyDescent="0.2">
      <c r="A2" s="26">
        <v>78</v>
      </c>
      <c r="B2" s="13">
        <v>1</v>
      </c>
      <c r="C2" s="14"/>
      <c r="D2" s="14"/>
      <c r="E2" s="13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5">
        <f>G2+I2+K2+M2+O2+Q2</f>
        <v>0</v>
      </c>
      <c r="CN2" s="25">
        <f>H2+J2+L2+N2+P2+R2</f>
        <v>0</v>
      </c>
      <c r="CO2" s="25">
        <f t="shared" ref="CO2" si="0">CN2+CM2</f>
        <v>0</v>
      </c>
      <c r="CP2" s="25">
        <f>S2+U2+W2+Y2+AA2+AC2</f>
        <v>0</v>
      </c>
      <c r="CQ2" s="25">
        <f>T2+V2+X2+Z2+AB2+AD2</f>
        <v>0</v>
      </c>
      <c r="CR2" s="25">
        <f t="shared" ref="CR2" si="1">CP2+CQ2</f>
        <v>0</v>
      </c>
      <c r="CS2" s="25">
        <f>AE2+AG2+AI2+AK2+AM2+AO2</f>
        <v>0</v>
      </c>
      <c r="CT2" s="25">
        <f>AF2+AH2+AJ2+AL2+AN2+AP2</f>
        <v>0</v>
      </c>
      <c r="CU2" s="26">
        <f t="shared" ref="CU2" si="2">CT2+CS2</f>
        <v>0</v>
      </c>
      <c r="CV2" s="26">
        <f>AQ2+AS2+AU2+AW2+AY2+BA2</f>
        <v>0</v>
      </c>
      <c r="CW2" s="26">
        <f>AR2+AT2+AV2+AX2+AZ2+BB2</f>
        <v>0</v>
      </c>
      <c r="CX2" s="25">
        <f t="shared" ref="CX2" si="3">CW2+CV2</f>
        <v>0</v>
      </c>
      <c r="CY2" s="25">
        <f>+BC2+BE2+BG2+BI2+BK2+BM2</f>
        <v>0</v>
      </c>
      <c r="CZ2" s="25">
        <f>+BD2+BF2+BH2+BJ2+BL2+BN2</f>
        <v>0</v>
      </c>
      <c r="DA2" s="25">
        <f>+CY2+CZ2</f>
        <v>0</v>
      </c>
      <c r="DB2" s="25">
        <f>+BO2+BQ2+BS2+BU2+BW2+BY2</f>
        <v>0</v>
      </c>
      <c r="DC2" s="25">
        <f>+BP2+BR2+BT2+BV2+BX2+BZ2</f>
        <v>0</v>
      </c>
      <c r="DD2" s="25">
        <f>+DB2+DC2</f>
        <v>0</v>
      </c>
      <c r="DE2" s="25">
        <f>+CA2+CC2+CE2+CG2+CI2+CK2</f>
        <v>0</v>
      </c>
      <c r="DF2" s="25">
        <f>+CB2+CD2+CF2+CH2+CJ2+CL2</f>
        <v>0</v>
      </c>
      <c r="DG2" s="25">
        <f>+DE2+DF2</f>
        <v>0</v>
      </c>
      <c r="DH2" s="25">
        <f>CM2+CP2+CS2+CV2+DB2+DE2</f>
        <v>0</v>
      </c>
      <c r="DI2" s="25">
        <f>CN2+CQ2+CT2+CW2+DC2+DF2</f>
        <v>0</v>
      </c>
      <c r="DJ2" s="25">
        <f>DI2+DH2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INSTRUCCIONES</vt:lpstr>
      <vt:lpstr>INFO MODALIDAD TRABAJO MES 1</vt:lpstr>
      <vt:lpstr>Hoja1</vt:lpstr>
      <vt:lpstr>Listas</vt:lpstr>
      <vt:lpstr>INFO MODALIDAD TRABAJO MES 2</vt:lpstr>
      <vt:lpstr>INSTRUCCIONES!Área_de_impresión</vt:lpstr>
      <vt:lpstr>Modalidad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</dc:creator>
  <cp:lastModifiedBy>Luffi</cp:lastModifiedBy>
  <dcterms:created xsi:type="dcterms:W3CDTF">2020-03-25T14:28:44Z</dcterms:created>
  <dcterms:modified xsi:type="dcterms:W3CDTF">2020-10-19T03:35:18Z</dcterms:modified>
</cp:coreProperties>
</file>